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<sst xmlns="http://schemas.openxmlformats.org/spreadsheetml/2006/main" count="375" uniqueCount="178">
  <si>
    <t>№ п/п</t>
  </si>
  <si>
    <t>Наименование статей</t>
  </si>
  <si>
    <t xml:space="preserve"> ГРБС</t>
  </si>
  <si>
    <t>Код раздела, подраздела</t>
  </si>
  <si>
    <t>Код целевой статьи</t>
  </si>
  <si>
    <t>Код вида расходов</t>
  </si>
  <si>
    <t>1</t>
  </si>
  <si>
    <t>Муниципальный совет Муниципального образования Новоизмайловское</t>
  </si>
  <si>
    <t>919</t>
  </si>
  <si>
    <t>1.1</t>
  </si>
  <si>
    <t>Функционирование высшего должностного лица субъекта Российской Федерации и органа местного самоуправления</t>
  </si>
  <si>
    <t xml:space="preserve"> 0102</t>
  </si>
  <si>
    <t>1.1.1</t>
  </si>
  <si>
    <t xml:space="preserve">Глава муниципального образования </t>
  </si>
  <si>
    <t>0102</t>
  </si>
  <si>
    <t>0020100</t>
  </si>
  <si>
    <t>1.1.1.1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</si>
  <si>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</si>
  <si>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</si>
  <si>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</si>
  <si>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</si>
  <si>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Центральный аппарат</t>
  </si>
  <si>
    <t>0020200</t>
  </si>
  <si>
    <t>Депутаты представительного органа муниципального образования</t>
  </si>
  <si>
    <t>0020400</t>
  </si>
  <si>
    <t>2</t>
  </si>
  <si>
    <t>Избирательная комиссия Муниципального образования Новоизмайловское</t>
  </si>
  <si>
    <t>2.1</t>
  </si>
  <si>
    <t>Обеспечение проведения выборов и референдумов</t>
  </si>
  <si>
    <t>946</t>
  </si>
  <si>
    <t>0107</t>
  </si>
  <si>
    <t>Проведение выборов в представительные органы местного самоуправления</t>
  </si>
  <si>
    <t>0200101</t>
  </si>
  <si>
    <t>2.1.1.1</t>
  </si>
  <si>
    <t>3</t>
  </si>
  <si>
    <t>Местная администрация Муниципального образования Новоизмайловское</t>
  </si>
  <si>
    <t>3.1.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</si>
  <si>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</si>
  <si>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</si>
  <si>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3.1.1</t>
  </si>
  <si>
    <t>3.1.1.1</t>
  </si>
  <si>
    <t>3.1.1.2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</si>
  <si>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</si>
  <si>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</si>
  <si>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3.1.2</t>
  </si>
  <si>
    <t>Глава местной администрации (исполнительно-распорядительного органа муниципального образования)</t>
  </si>
  <si>
    <t>0020500</t>
  </si>
  <si>
    <t>3.1.2.1</t>
  </si>
  <si>
    <t>3.2</t>
  </si>
  <si>
    <t xml:space="preserve">Резервные фонды </t>
  </si>
  <si>
    <t>0112</t>
  </si>
  <si>
    <t>3.2.1</t>
  </si>
  <si>
    <t>Резервный фонд местной администрации</t>
  </si>
  <si>
    <t>0700100</t>
  </si>
  <si>
    <t>3.2.1.1</t>
  </si>
  <si>
    <t>Прочие расходы</t>
  </si>
  <si>
    <t>013</t>
  </si>
  <si>
    <t>3.3</t>
  </si>
  <si>
    <t>Другие общегосударственные вопросы</t>
  </si>
  <si>
    <t>0114</t>
  </si>
  <si>
    <t>3.3.1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</si>
  <si>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</si>
  <si>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0920100</t>
  </si>
  <si>
    <t>3.3.1.1</t>
  </si>
  <si>
    <t>3.3.2</t>
  </si>
  <si>
    <t>Расходы на содержание и обеспечение деятельности общественной организации "Совет муниципальных образований Санкт-Петербурга"</t>
  </si>
  <si>
    <t>0920200</t>
  </si>
  <si>
    <t>3.3.2.1</t>
  </si>
  <si>
    <t>3.4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</si>
  <si>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</si>
  <si>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</si>
  <si>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3.4.1</t>
  </si>
  <si>
    <t>Организация в установленном порядке сбора и обмена информацией в области защиты населения и территорий от чрезвычайных ситуаций; проведение подготовки и обучения неработающего населения способам защиты и действиям в чрезвычайных ситуациях</t>
  </si>
  <si>
    <t>2190100</t>
  </si>
  <si>
    <t>3.4.1.1</t>
  </si>
  <si>
    <t>3.5</t>
  </si>
  <si>
    <t>Жилищное хозяйство</t>
  </si>
  <si>
    <t>0501</t>
  </si>
  <si>
    <t>3.5.1</t>
  </si>
  <si>
    <t>Повышение уровня защищенности жилищного фонда на территории муниципального образования, в том числе замена входных дверей с привлечением средств населения муниципального образования</t>
  </si>
  <si>
    <t>3500100</t>
  </si>
  <si>
    <t>3.5.1.1</t>
  </si>
  <si>
    <t>3.6</t>
  </si>
  <si>
    <t>Благоустройство</t>
  </si>
  <si>
    <t>0503</t>
  </si>
  <si>
    <t>3.6.1</t>
  </si>
  <si>
    <t>Благоустройство внутридворовых и придомовых территорий</t>
  </si>
  <si>
    <t>6000100</t>
  </si>
  <si>
    <t>3.6.1.1</t>
  </si>
  <si>
    <t>3.6.2</t>
  </si>
  <si>
    <t>Обеспечение санитарного благополучия населения</t>
  </si>
  <si>
    <t>6000200</t>
  </si>
  <si>
    <t>3.6.2.1</t>
  </si>
  <si>
    <t>3.6.3</t>
  </si>
  <si>
    <t>Озеленение территорий муниципального образования</t>
  </si>
  <si>
    <t>6000300</t>
  </si>
  <si>
    <t>3.6.3.1</t>
  </si>
  <si>
    <t>3.6.4</t>
  </si>
  <si>
    <t>Прочее благоустройство</t>
  </si>
  <si>
    <t>6000400</t>
  </si>
  <si>
    <t>3.6.4.1</t>
  </si>
  <si>
    <t>3.6.5</t>
  </si>
  <si>
    <t>Расходы на реализацию муниципальных целевых программ по созданию внутриквартальных зон отдыха на территории МО Новоизмайловское</t>
  </si>
  <si>
    <t>7950100</t>
  </si>
  <si>
    <t>3.6.5.1</t>
  </si>
  <si>
    <t>Расходы на реализацию целевой программы мероприятий, направленных на решение вопросов местного значения по созданию зон отдыха на территории МО Новоизмайловское у д.д. 70,74,76 по ул.Костюшко; вдоль пешеходной дорожки по Новоизмайловскому пр. от д.18к.3 до д.44 к.5 на 2008-2009 гг.</t>
  </si>
  <si>
    <t>7950101</t>
  </si>
  <si>
    <t>3.6.5.1.1</t>
  </si>
  <si>
    <t>3.6.5.1.2</t>
  </si>
  <si>
    <t>Выполнение мероприятий по решению вопросов местного значения за счет субсидии из фонда софинансирования расходов местных бюджетов</t>
  </si>
  <si>
    <t>599</t>
  </si>
  <si>
    <t>3.6.5.2</t>
  </si>
  <si>
    <t>Расходы на реализацию целевой программы мероприятий, направленных на решение вопросов местного значения по созданию зон отдыха на территории МО Новоизмайловское между домами 17 по Благодатной ул.и № 3 по Новоизмайловскому пр.; между домами №7 по Кузнецовской ул. и № 12 по Кубинской ул.на 2008-2009 гг.</t>
  </si>
  <si>
    <t>7950102</t>
  </si>
  <si>
    <t>3.6.5.2.1</t>
  </si>
  <si>
    <t>3.6.5.2.2</t>
  </si>
  <si>
    <t>3.7</t>
  </si>
  <si>
    <t>Молодёжная политика и оздоровление детей</t>
  </si>
  <si>
    <t>0707</t>
  </si>
  <si>
    <t>3.7.1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</si>
  <si>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</si>
  <si>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</si>
  <si>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3.7.1.1</t>
  </si>
  <si>
    <t>3.7.2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</si>
  <si>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</si>
  <si>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</si>
  <si>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3.7.2.1</t>
  </si>
  <si>
    <t>3.8</t>
  </si>
  <si>
    <t>Культура</t>
  </si>
  <si>
    <t>0801</t>
  </si>
  <si>
    <t>3.8.1</t>
  </si>
  <si>
    <t>Организация местных и участие в организации и проведении городских праздничных и иных зрелищных мероприятий</t>
  </si>
  <si>
    <t>4500100</t>
  </si>
  <si>
    <t>3.8.1.1</t>
  </si>
  <si>
    <t>3.9</t>
  </si>
  <si>
    <t>Периодическая печать и издательства</t>
  </si>
  <si>
    <t>0804</t>
  </si>
  <si>
    <t>3.9.1</t>
  </si>
  <si>
    <t>Периодические издания, учреждённые представительными органами местного самоуправления</t>
  </si>
  <si>
    <t>4570100</t>
  </si>
  <si>
    <t>3.9.1.1</t>
  </si>
  <si>
    <t>3.10</t>
  </si>
  <si>
    <t>Физическая культура и спорт</t>
  </si>
  <si>
    <t>0908</t>
  </si>
  <si>
    <t>3.10.1</t>
  </si>
  <si>
    <t>Создание условий для развития на территории муниципального образования массовой физической культуры и спорта</t>
  </si>
  <si>
    <t>5120100</t>
  </si>
  <si>
    <t>3.10.1.1</t>
  </si>
  <si>
    <t>3.11</t>
  </si>
  <si>
    <t>Охрана семьи и детства</t>
  </si>
  <si>
    <t>1004</t>
  </si>
  <si>
    <t>3.11.1</t>
  </si>
  <si>
    <t>Мероприятия по борьбе с беспризорностью, по опеке и попечительству</t>
  </si>
  <si>
    <t>5110000</t>
  </si>
  <si>
    <t>3.11.1.1</t>
  </si>
  <si>
    <t>Пособия на содержание детей, находящихся под опекой (попечительством), и детей, переданных на воспитание в приемные семьи</t>
  </si>
  <si>
    <t>5110100</t>
  </si>
  <si>
    <t>3.11.1.1.1</t>
  </si>
  <si>
    <t>3.11.1.2</t>
  </si>
  <si>
    <t>Оплата труда приемных родителей</t>
  </si>
  <si>
    <t>5110200</t>
  </si>
  <si>
    <t>3.11.1.2.1</t>
  </si>
  <si>
    <t>3.11.1.3</t>
  </si>
  <si>
    <t>Содержание ребенка в семье опекуна и приемной семье, а также оплата труда приемного родителя</t>
  </si>
  <si>
    <t>5201300</t>
  </si>
  <si>
    <t>3.11.1.3.1</t>
  </si>
  <si>
    <t>ИТОГО РАСХОДОВ</t>
  </si>
  <si>
    <t>Утвержденные</t>
  </si>
  <si>
    <t>Исполненные</t>
  </si>
  <si>
    <t>911</t>
  </si>
  <si>
    <t xml:space="preserve">Расходы бюджета Муниципального образования Новоизмайловское за 2008 год по ведомственной структуре расходов бюджета
</t>
  </si>
  <si>
    <t>2.1.1.</t>
  </si>
  <si>
    <t>2.2.</t>
  </si>
  <si>
    <t>2.2.1</t>
  </si>
  <si>
    <t>2.2.1.1</t>
  </si>
  <si>
    <t>2.2.2.</t>
  </si>
  <si>
    <t>2.2.2.1</t>
  </si>
  <si>
    <t>Приложение 4
к  Решению Муниципального Совета 
Муниципального образования 
Новоизмайловское
от «29» сентября 2010 года  № 83-04 "Об исполнении бюджета Муниципального образования Новоизмайловское за 2008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</si>
</sst>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left" wrapText="1"/>
      <protection locked="0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49" fontId="2" fillId="0" borderId="3" xfId="0" applyNumberFormat="1" applyFont="1" applyBorder="1" applyAlignment="1" applyProtection="1">
      <alignment horizontal="left" wrapText="1"/>
      <protection locked="0"/>
    </xf>
    <xf numFmtId="49" fontId="2" fillId="0" borderId="3" xfId="0" applyNumberFormat="1" applyFont="1" applyBorder="1" applyAlignment="1" applyProtection="1">
      <alignment horizontal="center" wrapText="1"/>
      <protection locked="0"/>
    </xf>
    <xf numFmtId="49" fontId="2" fillId="0" borderId="4" xfId="0" applyNumberFormat="1" applyFont="1" applyBorder="1" applyAlignment="1" applyProtection="1">
      <alignment horizontal="center" wrapText="1"/>
      <protection locked="0"/>
    </xf>
    <xf numFmtId="49" fontId="2" fillId="0" borderId="5" xfId="0" applyNumberFormat="1" applyFont="1" applyFill="1" applyBorder="1" applyAlignment="1" applyProtection="1">
      <alignment horizontal="left" wrapText="1"/>
      <protection locked="0"/>
    </xf>
    <xf numFmtId="0" fontId="2" fillId="0" borderId="3" xfId="0" applyNumberFormat="1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center" wrapText="1"/>
      <protection locked="0"/>
    </xf>
    <xf numFmtId="49" fontId="2" fillId="0" borderId="6" xfId="0" applyNumberFormat="1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49" fontId="2" fillId="0" borderId="6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7" xfId="0" applyNumberFormat="1" applyFont="1" applyBorder="1" applyAlignment="1" applyProtection="1">
      <alignment horizontal="right" wrapText="1"/>
      <protection locked="0"/>
    </xf>
    <xf numFmtId="49" fontId="7" fillId="0" borderId="8" xfId="0" applyNumberFormat="1" applyFont="1" applyBorder="1" applyAlignment="1" applyProtection="1">
      <alignment horizontal="right" wrapText="1"/>
      <protection locked="0"/>
    </xf>
    <xf numFmtId="49" fontId="8" fillId="0" borderId="9" xfId="0" applyNumberFormat="1" applyFont="1" applyBorder="1" applyAlignment="1" applyProtection="1">
      <alignment horizontal="right" wrapText="1"/>
      <protection locked="0"/>
    </xf>
    <xf numFmtId="49" fontId="8" fillId="0" borderId="10" xfId="0" applyNumberFormat="1" applyFont="1" applyBorder="1" applyAlignment="1" applyProtection="1">
      <alignment horizontal="right" wrapText="1"/>
      <protection locked="0"/>
    </xf>
    <xf numFmtId="49" fontId="8" fillId="0" borderId="11" xfId="0" applyNumberFormat="1" applyFont="1" applyBorder="1" applyAlignment="1" applyProtection="1">
      <alignment horizontal="right" wrapText="1"/>
      <protection locked="0"/>
    </xf>
    <xf numFmtId="49" fontId="8" fillId="0" borderId="12" xfId="0" applyNumberFormat="1" applyFont="1" applyBorder="1" applyAlignment="1" applyProtection="1">
      <alignment horizontal="right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4" fontId="9" fillId="2" borderId="17" xfId="0" applyNumberFormat="1" applyFont="1" applyFill="1" applyBorder="1" applyAlignment="1" applyProtection="1">
      <alignment wrapText="1"/>
      <protection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4" fontId="2" fillId="2" borderId="20" xfId="0" applyNumberFormat="1" applyFont="1" applyFill="1" applyBorder="1" applyAlignment="1" applyProtection="1">
      <alignment horizontal="right" wrapText="1"/>
      <protection locked="0"/>
    </xf>
    <xf numFmtId="4" fontId="2" fillId="2" borderId="17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 applyProtection="1">
      <alignment horizontal="right" wrapText="1"/>
      <protection locked="0"/>
    </xf>
    <xf numFmtId="4" fontId="2" fillId="0" borderId="22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 applyProtection="1">
      <alignment horizontal="right" wrapText="1"/>
      <protection locked="0"/>
    </xf>
    <xf numFmtId="4" fontId="2" fillId="3" borderId="18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>
      <alignment horizontal="right"/>
    </xf>
    <xf numFmtId="4" fontId="2" fillId="0" borderId="23" xfId="0" applyNumberFormat="1" applyFont="1" applyFill="1" applyBorder="1" applyAlignment="1" applyProtection="1">
      <alignment horizontal="right" wrapText="1"/>
      <protection locked="0"/>
    </xf>
    <xf numFmtId="4" fontId="2" fillId="0" borderId="24" xfId="0" applyNumberFormat="1" applyFont="1" applyBorder="1" applyAlignment="1">
      <alignment horizontal="right"/>
    </xf>
    <xf numFmtId="4" fontId="2" fillId="2" borderId="25" xfId="0" applyNumberFormat="1" applyFont="1" applyFill="1" applyBorder="1" applyAlignment="1" applyProtection="1">
      <alignment horizontal="right" wrapText="1"/>
      <protection locked="0"/>
    </xf>
    <xf numFmtId="4" fontId="2" fillId="0" borderId="22" xfId="0" applyNumberFormat="1" applyFont="1" applyBorder="1" applyAlignment="1">
      <alignment horizontal="right"/>
    </xf>
    <xf numFmtId="4" fontId="2" fillId="4" borderId="21" xfId="0" applyNumberFormat="1" applyFont="1" applyFill="1" applyBorder="1" applyAlignment="1" applyProtection="1">
      <alignment horizontal="right" wrapText="1"/>
      <protection locked="0"/>
    </xf>
    <xf numFmtId="4" fontId="2" fillId="4" borderId="22" xfId="0" applyNumberFormat="1" applyFont="1" applyFill="1" applyBorder="1" applyAlignment="1">
      <alignment horizontal="right"/>
    </xf>
    <xf numFmtId="4" fontId="2" fillId="4" borderId="7" xfId="0" applyNumberFormat="1" applyFont="1" applyFill="1" applyBorder="1" applyAlignment="1" applyProtection="1">
      <alignment horizontal="right" wrapText="1"/>
      <protection/>
    </xf>
    <xf numFmtId="4" fontId="2" fillId="4" borderId="18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 applyProtection="1">
      <alignment horizontal="right" wrapText="1"/>
      <protection/>
    </xf>
    <xf numFmtId="4" fontId="2" fillId="0" borderId="7" xfId="0" applyNumberFormat="1" applyFont="1" applyFill="1" applyBorder="1" applyAlignment="1" applyProtection="1">
      <alignment horizontal="right" wrapText="1"/>
      <protection/>
    </xf>
    <xf numFmtId="4" fontId="2" fillId="4" borderId="7" xfId="0" applyNumberFormat="1" applyFont="1" applyFill="1" applyBorder="1" applyAlignment="1" applyProtection="1">
      <alignment horizontal="right" wrapText="1"/>
      <protection locked="0"/>
    </xf>
    <xf numFmtId="4" fontId="2" fillId="0" borderId="23" xfId="0" applyNumberFormat="1" applyFont="1" applyFill="1" applyBorder="1" applyAlignment="1" applyProtection="1">
      <alignment horizontal="right" wrapText="1"/>
      <protection/>
    </xf>
    <xf numFmtId="4" fontId="2" fillId="0" borderId="2" xfId="0" applyNumberFormat="1" applyFont="1" applyFill="1" applyBorder="1" applyAlignment="1" applyProtection="1">
      <alignment horizontal="right" wrapText="1"/>
      <protection/>
    </xf>
    <xf numFmtId="4" fontId="2" fillId="3" borderId="2" xfId="0" applyNumberFormat="1" applyFont="1" applyFill="1" applyBorder="1" applyAlignment="1" applyProtection="1">
      <alignment horizontal="right" wrapText="1"/>
      <protection locked="0"/>
    </xf>
    <xf numFmtId="4" fontId="2" fillId="3" borderId="2" xfId="0" applyNumberFormat="1" applyFont="1" applyFill="1" applyBorder="1" applyAlignment="1" applyProtection="1">
      <alignment horizontal="right" wrapText="1"/>
      <protection/>
    </xf>
    <xf numFmtId="4" fontId="2" fillId="0" borderId="2" xfId="0" applyNumberFormat="1" applyFont="1" applyBorder="1" applyAlignment="1" applyProtection="1">
      <alignment horizontal="right" wrapText="1"/>
      <protection locked="0"/>
    </xf>
    <xf numFmtId="4" fontId="2" fillId="4" borderId="2" xfId="0" applyNumberFormat="1" applyFont="1" applyFill="1" applyBorder="1" applyAlignment="1" applyProtection="1">
      <alignment horizontal="right" wrapText="1"/>
      <protection/>
    </xf>
    <xf numFmtId="49" fontId="2" fillId="0" borderId="4" xfId="0" applyNumberFormat="1" applyFont="1" applyBorder="1" applyAlignment="1" applyProtection="1">
      <alignment horizontal="left" wrapText="1"/>
      <protection locked="0"/>
    </xf>
    <xf numFmtId="4" fontId="2" fillId="0" borderId="26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Border="1" applyAlignment="1">
      <alignment horizontal="right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6" fillId="0" borderId="28" xfId="0" applyNumberFormat="1" applyFont="1" applyBorder="1" applyAlignment="1" applyProtection="1">
      <alignment horizontal="left" wrapText="1"/>
      <protection locked="0"/>
    </xf>
    <xf numFmtId="49" fontId="6" fillId="0" borderId="20" xfId="0" applyNumberFormat="1" applyFont="1" applyBorder="1" applyAlignment="1" applyProtection="1">
      <alignment horizontal="left" wrapText="1"/>
      <protection locked="0"/>
    </xf>
    <xf numFmtId="165" fontId="9" fillId="2" borderId="28" xfId="0" applyNumberFormat="1" applyFont="1" applyFill="1" applyBorder="1" applyAlignment="1" applyProtection="1">
      <alignment horizontal="right" vertical="center" wrapText="1"/>
      <protection/>
    </xf>
    <xf numFmtId="165" fontId="9" fillId="2" borderId="20" xfId="0" applyNumberFormat="1" applyFont="1" applyFill="1" applyBorder="1" applyAlignment="1" applyProtection="1">
      <alignment horizontal="right" vertical="center" wrapText="1"/>
      <protection/>
    </xf>
    <xf numFmtId="165" fontId="9" fillId="2" borderId="29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A2" sqref="A2:H2"/>
    </sheetView>
  </sheetViews>
  <sheetFormatPr defaultColWidth="9.00390625" defaultRowHeight="12.75"/>
  <cols>
    <col min="1" max="1" width="7.75390625" style="0" customWidth="1"/>
    <col min="2" max="2" width="26.625" style="0" customWidth="1"/>
    <col min="3" max="3" width="6.125" style="0" customWidth="1"/>
    <col min="4" max="4" width="7.25390625" style="0" customWidth="1"/>
    <col min="5" max="5" width="7.75390625" style="0" customWidth="1"/>
    <col min="6" max="6" width="6.125" style="0" customWidth="1"/>
    <col min="7" max="7" width="11.25390625" style="0" customWidth="1"/>
    <col min="8" max="8" width="12.75390625" style="0" customWidth="1"/>
    <col min="10" max="10" width="18.00390625" style="0" customWidth="1"/>
  </cols>
  <sheetData>
    <row r="1" spans="5:8" ht="70.5" customHeight="1">
      <c r="E1" s="60" t="s">
        <v>177</v>
      </c>
      <c r="F1" s="61"/>
      <c r="G1" s="61"/>
      <c r="H1" s="61"/>
    </row>
    <row r="2" spans="1:10" ht="55.5" customHeight="1" thickBot="1">
      <c r="A2" s="59" t="s">
        <v>170</v>
      </c>
      <c r="B2" s="59"/>
      <c r="C2" s="59"/>
      <c r="D2" s="59"/>
      <c r="E2" s="59"/>
      <c r="F2" s="59"/>
      <c r="G2" s="59"/>
      <c r="H2" s="59"/>
      <c r="J2" s="15"/>
    </row>
    <row r="3" spans="1:11" ht="83.25" customHeight="1" thickBot="1">
      <c r="A3" s="23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5" t="s">
        <v>167</v>
      </c>
      <c r="H3" s="26" t="s">
        <v>168</v>
      </c>
      <c r="K3" s="1"/>
    </row>
    <row r="4" spans="1:8" ht="72" thickBot="1">
      <c r="A4" s="18" t="s">
        <v>6</v>
      </c>
      <c r="B4" s="13" t="s">
        <v>26</v>
      </c>
      <c r="C4" s="2" t="s">
        <v>169</v>
      </c>
      <c r="D4" s="3"/>
      <c r="E4" s="3"/>
      <c r="F4" s="3"/>
      <c r="G4" s="41">
        <f>G6</f>
        <v>1300000</v>
      </c>
      <c r="H4" s="32">
        <f>H6</f>
        <v>3953</v>
      </c>
    </row>
    <row r="5" spans="1:8" ht="25.5">
      <c r="A5" s="20" t="s">
        <v>9</v>
      </c>
      <c r="B5" s="6" t="s">
        <v>28</v>
      </c>
      <c r="C5" s="7" t="s">
        <v>169</v>
      </c>
      <c r="D5" s="7" t="s">
        <v>30</v>
      </c>
      <c r="E5" s="7"/>
      <c r="F5" s="7"/>
      <c r="G5" s="33"/>
      <c r="H5" s="42"/>
    </row>
    <row r="6" spans="1:8" ht="38.25">
      <c r="A6" s="19" t="s">
        <v>12</v>
      </c>
      <c r="B6" s="4" t="s">
        <v>31</v>
      </c>
      <c r="C6" s="5" t="s">
        <v>169</v>
      </c>
      <c r="D6" s="5" t="s">
        <v>30</v>
      </c>
      <c r="E6" s="5" t="s">
        <v>32</v>
      </c>
      <c r="F6" s="5"/>
      <c r="G6" s="52">
        <f>G7</f>
        <v>1300000</v>
      </c>
      <c r="H6" s="36">
        <f>H7</f>
        <v>3953</v>
      </c>
    </row>
    <row r="7" spans="1:8" ht="39" thickBot="1">
      <c r="A7" s="21" t="s">
        <v>16</v>
      </c>
      <c r="B7" s="56" t="s">
        <v>17</v>
      </c>
      <c r="C7" s="8" t="s">
        <v>29</v>
      </c>
      <c r="D7" s="8" t="s">
        <v>30</v>
      </c>
      <c r="E7" s="8" t="s">
        <v>32</v>
      </c>
      <c r="F7" s="8" t="s">
        <v>18</v>
      </c>
      <c r="G7" s="57">
        <v>1300000</v>
      </c>
      <c r="H7" s="58">
        <v>3953</v>
      </c>
    </row>
    <row r="8" spans="1:8" ht="60.75" customHeight="1" thickBot="1">
      <c r="A8" s="18" t="s">
        <v>25</v>
      </c>
      <c r="B8" s="13" t="s">
        <v>7</v>
      </c>
      <c r="C8" s="2" t="s">
        <v>8</v>
      </c>
      <c r="D8" s="3"/>
      <c r="E8" s="3"/>
      <c r="F8" s="3"/>
      <c r="G8" s="31">
        <f>G10+G13+G15</f>
        <v>2662400</v>
      </c>
      <c r="H8" s="32">
        <f>H10+H13+H15</f>
        <v>2654172.31</v>
      </c>
    </row>
    <row r="9" spans="1:8" ht="54" customHeight="1">
      <c r="A9" s="20" t="s">
        <v>27</v>
      </c>
      <c r="B9" s="6" t="s">
        <v>10</v>
      </c>
      <c r="C9" s="7" t="s">
        <v>8</v>
      </c>
      <c r="D9" s="7" t="s">
        <v>11</v>
      </c>
      <c r="E9" s="7"/>
      <c r="F9" s="7"/>
      <c r="G9" s="33"/>
      <c r="H9" s="34"/>
    </row>
    <row r="10" spans="1:8" ht="24.75" customHeight="1">
      <c r="A10" s="20" t="s">
        <v>171</v>
      </c>
      <c r="B10" s="6" t="s">
        <v>13</v>
      </c>
      <c r="C10" s="5" t="s">
        <v>8</v>
      </c>
      <c r="D10" s="7" t="s">
        <v>14</v>
      </c>
      <c r="E10" s="7" t="s">
        <v>15</v>
      </c>
      <c r="F10" s="7"/>
      <c r="G10" s="35">
        <f>G11</f>
        <v>675200</v>
      </c>
      <c r="H10" s="36">
        <f>H11</f>
        <v>675100.04</v>
      </c>
    </row>
    <row r="11" spans="1:8" ht="29.25" customHeight="1">
      <c r="A11" s="20" t="s">
        <v>33</v>
      </c>
      <c r="B11" s="6" t="s">
        <v>17</v>
      </c>
      <c r="C11" s="5" t="s">
        <v>8</v>
      </c>
      <c r="D11" s="7" t="s">
        <v>14</v>
      </c>
      <c r="E11" s="7" t="s">
        <v>15</v>
      </c>
      <c r="F11" s="7" t="s">
        <v>18</v>
      </c>
      <c r="G11" s="37">
        <v>675200</v>
      </c>
      <c r="H11" s="38">
        <v>675100.04</v>
      </c>
    </row>
    <row r="12" spans="1:8" ht="63.75" customHeight="1">
      <c r="A12" s="19" t="s">
        <v>172</v>
      </c>
      <c r="B12" s="4" t="s">
        <v>19</v>
      </c>
      <c r="C12" s="5" t="s">
        <v>8</v>
      </c>
      <c r="D12" s="5" t="s">
        <v>20</v>
      </c>
      <c r="E12" s="7"/>
      <c r="F12" s="7"/>
      <c r="G12" s="37"/>
      <c r="H12" s="38"/>
    </row>
    <row r="13" spans="1:8" ht="12.75">
      <c r="A13" s="19" t="s">
        <v>173</v>
      </c>
      <c r="B13" s="4" t="s">
        <v>21</v>
      </c>
      <c r="C13" s="5" t="s">
        <v>8</v>
      </c>
      <c r="D13" s="5" t="s">
        <v>20</v>
      </c>
      <c r="E13" s="7" t="s">
        <v>22</v>
      </c>
      <c r="F13" s="7"/>
      <c r="G13" s="35">
        <f>G14</f>
        <v>1325500</v>
      </c>
      <c r="H13" s="36">
        <f>H14</f>
        <v>1325068.03</v>
      </c>
    </row>
    <row r="14" spans="1:8" ht="38.25">
      <c r="A14" s="19" t="s">
        <v>174</v>
      </c>
      <c r="B14" s="6" t="s">
        <v>17</v>
      </c>
      <c r="C14" s="5" t="s">
        <v>8</v>
      </c>
      <c r="D14" s="5" t="s">
        <v>20</v>
      </c>
      <c r="E14" s="7" t="s">
        <v>22</v>
      </c>
      <c r="F14" s="7" t="s">
        <v>18</v>
      </c>
      <c r="G14" s="37">
        <v>1325500</v>
      </c>
      <c r="H14" s="38">
        <v>1325068.03</v>
      </c>
    </row>
    <row r="15" spans="1:8" ht="38.25">
      <c r="A15" s="19" t="s">
        <v>175</v>
      </c>
      <c r="B15" s="4" t="s">
        <v>23</v>
      </c>
      <c r="C15" s="5" t="s">
        <v>8</v>
      </c>
      <c r="D15" s="5" t="s">
        <v>20</v>
      </c>
      <c r="E15" s="7" t="s">
        <v>24</v>
      </c>
      <c r="F15" s="7"/>
      <c r="G15" s="35">
        <f>G16</f>
        <v>661700</v>
      </c>
      <c r="H15" s="36">
        <f>H16</f>
        <v>654004.24</v>
      </c>
    </row>
    <row r="16" spans="1:8" ht="39" thickBot="1">
      <c r="A16" s="22" t="s">
        <v>176</v>
      </c>
      <c r="B16" s="29" t="s">
        <v>17</v>
      </c>
      <c r="C16" s="12" t="s">
        <v>8</v>
      </c>
      <c r="D16" s="12" t="s">
        <v>20</v>
      </c>
      <c r="E16" s="30" t="s">
        <v>24</v>
      </c>
      <c r="F16" s="30" t="s">
        <v>18</v>
      </c>
      <c r="G16" s="39">
        <v>661700</v>
      </c>
      <c r="H16" s="40">
        <v>654004.24</v>
      </c>
    </row>
    <row r="17" spans="1:10" ht="57.75" thickBot="1">
      <c r="A17" s="18" t="s">
        <v>34</v>
      </c>
      <c r="B17" s="13" t="s">
        <v>35</v>
      </c>
      <c r="C17" s="2" t="s">
        <v>29</v>
      </c>
      <c r="D17" s="3"/>
      <c r="E17" s="3"/>
      <c r="F17" s="3"/>
      <c r="G17" s="41">
        <f>G18+G24+G27+G32+G35+G38+G54+G59+G62+G65+G68</f>
        <v>66155600</v>
      </c>
      <c r="H17" s="32">
        <f>H18+H24+H32+H38+H54+H59+H62+H65+H68+H27+H35</f>
        <v>66150095.559999995</v>
      </c>
      <c r="J17" s="16"/>
    </row>
    <row r="18" spans="1:8" ht="89.25">
      <c r="A18" s="20" t="s">
        <v>36</v>
      </c>
      <c r="B18" s="6" t="s">
        <v>37</v>
      </c>
      <c r="C18" s="7" t="s">
        <v>29</v>
      </c>
      <c r="D18" s="7" t="s">
        <v>38</v>
      </c>
      <c r="E18" s="7"/>
      <c r="F18" s="7"/>
      <c r="G18" s="43">
        <f>G19+G22</f>
        <v>7755100</v>
      </c>
      <c r="H18" s="44">
        <f>H19+H22</f>
        <v>7754249.93</v>
      </c>
    </row>
    <row r="19" spans="1:8" ht="12.75">
      <c r="A19" s="19" t="s">
        <v>39</v>
      </c>
      <c r="B19" s="4" t="s">
        <v>21</v>
      </c>
      <c r="C19" s="5" t="s">
        <v>29</v>
      </c>
      <c r="D19" s="5" t="s">
        <v>38</v>
      </c>
      <c r="E19" s="7" t="s">
        <v>22</v>
      </c>
      <c r="F19" s="7"/>
      <c r="G19" s="35">
        <f>G20+G21</f>
        <v>6983500</v>
      </c>
      <c r="H19" s="36">
        <f>H20+H21</f>
        <v>6982723.18</v>
      </c>
    </row>
    <row r="20" spans="1:8" ht="38.25">
      <c r="A20" s="19" t="s">
        <v>40</v>
      </c>
      <c r="B20" s="6" t="s">
        <v>17</v>
      </c>
      <c r="C20" s="5" t="s">
        <v>29</v>
      </c>
      <c r="D20" s="5" t="s">
        <v>38</v>
      </c>
      <c r="E20" s="7" t="s">
        <v>22</v>
      </c>
      <c r="F20" s="7" t="s">
        <v>18</v>
      </c>
      <c r="G20" s="37">
        <v>5067100</v>
      </c>
      <c r="H20" s="38">
        <v>5066727.5</v>
      </c>
    </row>
    <row r="21" spans="1:8" ht="63.75">
      <c r="A21" s="19" t="s">
        <v>41</v>
      </c>
      <c r="B21" s="6" t="s">
        <v>42</v>
      </c>
      <c r="C21" s="5" t="s">
        <v>29</v>
      </c>
      <c r="D21" s="5" t="s">
        <v>38</v>
      </c>
      <c r="E21" s="7" t="s">
        <v>22</v>
      </c>
      <c r="F21" s="7" t="s">
        <v>43</v>
      </c>
      <c r="G21" s="37">
        <v>1916400</v>
      </c>
      <c r="H21" s="38">
        <v>1915995.68</v>
      </c>
    </row>
    <row r="22" spans="1:8" ht="51">
      <c r="A22" s="19" t="s">
        <v>44</v>
      </c>
      <c r="B22" s="6" t="s">
        <v>45</v>
      </c>
      <c r="C22" s="5" t="s">
        <v>29</v>
      </c>
      <c r="D22" s="5" t="s">
        <v>38</v>
      </c>
      <c r="E22" s="7" t="s">
        <v>46</v>
      </c>
      <c r="F22" s="7"/>
      <c r="G22" s="35">
        <f>G23</f>
        <v>771600</v>
      </c>
      <c r="H22" s="36">
        <f>H23</f>
        <v>771526.75</v>
      </c>
    </row>
    <row r="23" spans="1:8" ht="38.25">
      <c r="A23" s="19" t="s">
        <v>47</v>
      </c>
      <c r="B23" s="6" t="s">
        <v>17</v>
      </c>
      <c r="C23" s="5" t="s">
        <v>29</v>
      </c>
      <c r="D23" s="5" t="s">
        <v>38</v>
      </c>
      <c r="E23" s="7" t="s">
        <v>46</v>
      </c>
      <c r="F23" s="7" t="s">
        <v>18</v>
      </c>
      <c r="G23" s="37">
        <v>771600</v>
      </c>
      <c r="H23" s="38">
        <v>771526.75</v>
      </c>
    </row>
    <row r="24" spans="1:8" ht="12.75">
      <c r="A24" s="19" t="s">
        <v>48</v>
      </c>
      <c r="B24" s="4" t="s">
        <v>49</v>
      </c>
      <c r="C24" s="5" t="s">
        <v>29</v>
      </c>
      <c r="D24" s="5" t="s">
        <v>50</v>
      </c>
      <c r="E24" s="5"/>
      <c r="F24" s="5"/>
      <c r="G24" s="45">
        <f>G25</f>
        <v>0</v>
      </c>
      <c r="H24" s="46">
        <f>H25</f>
        <v>0</v>
      </c>
    </row>
    <row r="25" spans="1:8" ht="25.5">
      <c r="A25" s="19" t="s">
        <v>51</v>
      </c>
      <c r="B25" s="4" t="s">
        <v>52</v>
      </c>
      <c r="C25" s="5" t="s">
        <v>29</v>
      </c>
      <c r="D25" s="5" t="s">
        <v>50</v>
      </c>
      <c r="E25" s="5" t="s">
        <v>53</v>
      </c>
      <c r="F25" s="5"/>
      <c r="G25" s="35">
        <f>G26</f>
        <v>0</v>
      </c>
      <c r="H25" s="36">
        <f>H26</f>
        <v>0</v>
      </c>
    </row>
    <row r="26" spans="1:8" ht="12.75">
      <c r="A26" s="19" t="s">
        <v>54</v>
      </c>
      <c r="B26" s="4" t="s">
        <v>55</v>
      </c>
      <c r="C26" s="5" t="s">
        <v>29</v>
      </c>
      <c r="D26" s="5" t="s">
        <v>50</v>
      </c>
      <c r="E26" s="5" t="s">
        <v>53</v>
      </c>
      <c r="F26" s="5" t="s">
        <v>56</v>
      </c>
      <c r="G26" s="37">
        <v>0</v>
      </c>
      <c r="H26" s="38">
        <v>0</v>
      </c>
    </row>
    <row r="27" spans="1:8" ht="25.5">
      <c r="A27" s="19" t="s">
        <v>57</v>
      </c>
      <c r="B27" s="4" t="s">
        <v>58</v>
      </c>
      <c r="C27" s="5" t="s">
        <v>29</v>
      </c>
      <c r="D27" s="5" t="s">
        <v>59</v>
      </c>
      <c r="E27" s="5"/>
      <c r="F27" s="5"/>
      <c r="G27" s="45">
        <f>G28+G30</f>
        <v>406000</v>
      </c>
      <c r="H27" s="46">
        <f>H28+H30</f>
        <v>406000</v>
      </c>
    </row>
    <row r="28" spans="1:8" ht="114.75">
      <c r="A28" s="19" t="s">
        <v>60</v>
      </c>
      <c r="B28" s="4" t="s">
        <v>61</v>
      </c>
      <c r="C28" s="5" t="s">
        <v>29</v>
      </c>
      <c r="D28" s="5" t="s">
        <v>59</v>
      </c>
      <c r="E28" s="5" t="s">
        <v>62</v>
      </c>
      <c r="F28" s="5"/>
      <c r="G28" s="47">
        <f>G29</f>
        <v>370000</v>
      </c>
      <c r="H28" s="36">
        <f>H29</f>
        <v>370000</v>
      </c>
    </row>
    <row r="29" spans="1:8" ht="38.25">
      <c r="A29" s="19" t="s">
        <v>63</v>
      </c>
      <c r="B29" s="4" t="s">
        <v>17</v>
      </c>
      <c r="C29" s="5" t="s">
        <v>29</v>
      </c>
      <c r="D29" s="5" t="s">
        <v>59</v>
      </c>
      <c r="E29" s="5" t="s">
        <v>62</v>
      </c>
      <c r="F29" s="5" t="s">
        <v>18</v>
      </c>
      <c r="G29" s="51">
        <v>370000</v>
      </c>
      <c r="H29" s="38">
        <v>370000</v>
      </c>
    </row>
    <row r="30" spans="1:8" ht="76.5">
      <c r="A30" s="19" t="s">
        <v>64</v>
      </c>
      <c r="B30" s="4" t="s">
        <v>65</v>
      </c>
      <c r="C30" s="5" t="s">
        <v>29</v>
      </c>
      <c r="D30" s="5" t="s">
        <v>59</v>
      </c>
      <c r="E30" s="5" t="s">
        <v>66</v>
      </c>
      <c r="F30" s="5"/>
      <c r="G30" s="53">
        <f>G31</f>
        <v>36000</v>
      </c>
      <c r="H30" s="36">
        <f>H31</f>
        <v>36000</v>
      </c>
    </row>
    <row r="31" spans="1:8" ht="12.75">
      <c r="A31" s="19" t="s">
        <v>67</v>
      </c>
      <c r="B31" s="4" t="s">
        <v>55</v>
      </c>
      <c r="C31" s="5" t="s">
        <v>29</v>
      </c>
      <c r="D31" s="5" t="s">
        <v>59</v>
      </c>
      <c r="E31" s="5" t="s">
        <v>66</v>
      </c>
      <c r="F31" s="5" t="s">
        <v>56</v>
      </c>
      <c r="G31" s="54">
        <v>36000</v>
      </c>
      <c r="H31" s="38">
        <v>36000</v>
      </c>
    </row>
    <row r="32" spans="1:8" ht="63.75">
      <c r="A32" s="19" t="s">
        <v>68</v>
      </c>
      <c r="B32" s="4" t="s">
        <v>69</v>
      </c>
      <c r="C32" s="5" t="s">
        <v>29</v>
      </c>
      <c r="D32" s="5" t="s">
        <v>70</v>
      </c>
      <c r="E32" s="5"/>
      <c r="F32" s="5"/>
      <c r="G32" s="55">
        <f>G33</f>
        <v>450600</v>
      </c>
      <c r="H32" s="46">
        <f>H33</f>
        <v>450511.81</v>
      </c>
    </row>
    <row r="33" spans="1:8" ht="127.5">
      <c r="A33" s="19" t="s">
        <v>71</v>
      </c>
      <c r="B33" s="9" t="s">
        <v>72</v>
      </c>
      <c r="C33" s="5" t="s">
        <v>29</v>
      </c>
      <c r="D33" s="5" t="s">
        <v>70</v>
      </c>
      <c r="E33" s="5" t="s">
        <v>73</v>
      </c>
      <c r="F33" s="5"/>
      <c r="G33" s="35">
        <f>G34</f>
        <v>450600</v>
      </c>
      <c r="H33" s="36">
        <f>H34</f>
        <v>450511.81</v>
      </c>
    </row>
    <row r="34" spans="1:8" ht="38.25">
      <c r="A34" s="19" t="s">
        <v>74</v>
      </c>
      <c r="B34" s="6" t="s">
        <v>17</v>
      </c>
      <c r="C34" s="5" t="s">
        <v>29</v>
      </c>
      <c r="D34" s="5" t="s">
        <v>70</v>
      </c>
      <c r="E34" s="5" t="s">
        <v>73</v>
      </c>
      <c r="F34" s="5" t="s">
        <v>18</v>
      </c>
      <c r="G34" s="37">
        <v>450600</v>
      </c>
      <c r="H34" s="38">
        <v>450511.81</v>
      </c>
    </row>
    <row r="35" spans="1:8" ht="12.75">
      <c r="A35" s="19" t="s">
        <v>75</v>
      </c>
      <c r="B35" s="4" t="s">
        <v>76</v>
      </c>
      <c r="C35" s="5" t="s">
        <v>29</v>
      </c>
      <c r="D35" s="5" t="s">
        <v>77</v>
      </c>
      <c r="E35" s="5"/>
      <c r="F35" s="5"/>
      <c r="G35" s="45">
        <f>G36</f>
        <v>619300</v>
      </c>
      <c r="H35" s="46">
        <f>H36</f>
        <v>619202.36</v>
      </c>
    </row>
    <row r="36" spans="1:8" ht="102">
      <c r="A36" s="19" t="s">
        <v>78</v>
      </c>
      <c r="B36" s="4" t="s">
        <v>79</v>
      </c>
      <c r="C36" s="5" t="s">
        <v>29</v>
      </c>
      <c r="D36" s="5" t="s">
        <v>77</v>
      </c>
      <c r="E36" s="5" t="s">
        <v>80</v>
      </c>
      <c r="F36" s="5"/>
      <c r="G36" s="35">
        <f>G37</f>
        <v>619300</v>
      </c>
      <c r="H36" s="36">
        <f>H37</f>
        <v>619202.36</v>
      </c>
    </row>
    <row r="37" spans="1:8" ht="38.25">
      <c r="A37" s="19" t="s">
        <v>81</v>
      </c>
      <c r="B37" s="6" t="s">
        <v>17</v>
      </c>
      <c r="C37" s="5" t="s">
        <v>29</v>
      </c>
      <c r="D37" s="5" t="s">
        <v>77</v>
      </c>
      <c r="E37" s="5" t="s">
        <v>80</v>
      </c>
      <c r="F37" s="5" t="s">
        <v>18</v>
      </c>
      <c r="G37" s="17">
        <v>619300</v>
      </c>
      <c r="H37" s="28">
        <v>619202.36</v>
      </c>
    </row>
    <row r="38" spans="1:10" ht="12.75">
      <c r="A38" s="19" t="s">
        <v>82</v>
      </c>
      <c r="B38" s="6" t="s">
        <v>83</v>
      </c>
      <c r="C38" s="5" t="s">
        <v>29</v>
      </c>
      <c r="D38" s="5" t="s">
        <v>84</v>
      </c>
      <c r="E38" s="5"/>
      <c r="F38" s="5"/>
      <c r="G38" s="49">
        <f>G39+G41+G43+G45+G47</f>
        <v>49205000</v>
      </c>
      <c r="H38" s="46">
        <f>H39+H41+H43+H45+H47</f>
        <v>49203346.65</v>
      </c>
      <c r="J38" s="16"/>
    </row>
    <row r="39" spans="1:8" ht="38.25">
      <c r="A39" s="19" t="s">
        <v>85</v>
      </c>
      <c r="B39" s="6" t="s">
        <v>86</v>
      </c>
      <c r="C39" s="5" t="s">
        <v>29</v>
      </c>
      <c r="D39" s="5" t="s">
        <v>84</v>
      </c>
      <c r="E39" s="5" t="s">
        <v>87</v>
      </c>
      <c r="F39" s="5"/>
      <c r="G39" s="35">
        <f>G40</f>
        <v>24011100</v>
      </c>
      <c r="H39" s="36">
        <f>H40</f>
        <v>24010908.54</v>
      </c>
    </row>
    <row r="40" spans="1:8" ht="38.25">
      <c r="A40" s="19" t="s">
        <v>88</v>
      </c>
      <c r="B40" s="6" t="s">
        <v>17</v>
      </c>
      <c r="C40" s="5" t="s">
        <v>29</v>
      </c>
      <c r="D40" s="5" t="s">
        <v>84</v>
      </c>
      <c r="E40" s="5" t="s">
        <v>87</v>
      </c>
      <c r="F40" s="5" t="s">
        <v>18</v>
      </c>
      <c r="G40" s="17">
        <v>24011100</v>
      </c>
      <c r="H40" s="38">
        <v>24010908.54</v>
      </c>
    </row>
    <row r="41" spans="1:8" ht="25.5">
      <c r="A41" s="19" t="s">
        <v>89</v>
      </c>
      <c r="B41" s="6" t="s">
        <v>90</v>
      </c>
      <c r="C41" s="5" t="s">
        <v>29</v>
      </c>
      <c r="D41" s="5" t="s">
        <v>84</v>
      </c>
      <c r="E41" s="5" t="s">
        <v>91</v>
      </c>
      <c r="F41" s="5"/>
      <c r="G41" s="35">
        <f>G42</f>
        <v>275700</v>
      </c>
      <c r="H41" s="36">
        <f>H42</f>
        <v>275600.84</v>
      </c>
    </row>
    <row r="42" spans="1:8" ht="38.25">
      <c r="A42" s="19" t="s">
        <v>92</v>
      </c>
      <c r="B42" s="6" t="s">
        <v>17</v>
      </c>
      <c r="C42" s="5" t="s">
        <v>29</v>
      </c>
      <c r="D42" s="5" t="s">
        <v>84</v>
      </c>
      <c r="E42" s="5" t="s">
        <v>91</v>
      </c>
      <c r="F42" s="5" t="s">
        <v>18</v>
      </c>
      <c r="G42" s="17">
        <v>275700</v>
      </c>
      <c r="H42" s="38">
        <v>275600.84</v>
      </c>
    </row>
    <row r="43" spans="1:8" ht="25.5">
      <c r="A43" s="19" t="s">
        <v>93</v>
      </c>
      <c r="B43" s="6" t="s">
        <v>94</v>
      </c>
      <c r="C43" s="5" t="s">
        <v>29</v>
      </c>
      <c r="D43" s="5" t="s">
        <v>84</v>
      </c>
      <c r="E43" s="5" t="s">
        <v>95</v>
      </c>
      <c r="F43" s="5"/>
      <c r="G43" s="35">
        <f>G44</f>
        <v>11187100</v>
      </c>
      <c r="H43" s="36">
        <f>H44</f>
        <v>11187036.77</v>
      </c>
    </row>
    <row r="44" spans="1:8" ht="38.25">
      <c r="A44" s="19" t="s">
        <v>96</v>
      </c>
      <c r="B44" s="6" t="s">
        <v>17</v>
      </c>
      <c r="C44" s="5" t="s">
        <v>29</v>
      </c>
      <c r="D44" s="5" t="s">
        <v>84</v>
      </c>
      <c r="E44" s="5" t="s">
        <v>95</v>
      </c>
      <c r="F44" s="5" t="s">
        <v>18</v>
      </c>
      <c r="G44" s="17">
        <v>11187100</v>
      </c>
      <c r="H44" s="38">
        <v>11187036.77</v>
      </c>
    </row>
    <row r="45" spans="1:8" ht="12.75">
      <c r="A45" s="19" t="s">
        <v>97</v>
      </c>
      <c r="B45" s="6" t="s">
        <v>98</v>
      </c>
      <c r="C45" s="5" t="s">
        <v>29</v>
      </c>
      <c r="D45" s="5" t="s">
        <v>84</v>
      </c>
      <c r="E45" s="5" t="s">
        <v>99</v>
      </c>
      <c r="F45" s="5"/>
      <c r="G45" s="35">
        <f>G46</f>
        <v>24200</v>
      </c>
      <c r="H45" s="36">
        <f>H46</f>
        <v>24188</v>
      </c>
    </row>
    <row r="46" spans="1:8" ht="38.25">
      <c r="A46" s="19" t="s">
        <v>100</v>
      </c>
      <c r="B46" s="4" t="s">
        <v>17</v>
      </c>
      <c r="C46" s="5" t="s">
        <v>29</v>
      </c>
      <c r="D46" s="5" t="s">
        <v>84</v>
      </c>
      <c r="E46" s="5" t="s">
        <v>99</v>
      </c>
      <c r="F46" s="5" t="s">
        <v>18</v>
      </c>
      <c r="G46" s="54">
        <v>24200</v>
      </c>
      <c r="H46" s="38">
        <v>24188</v>
      </c>
    </row>
    <row r="47" spans="1:8" ht="76.5">
      <c r="A47" s="19" t="s">
        <v>101</v>
      </c>
      <c r="B47" s="4" t="s">
        <v>102</v>
      </c>
      <c r="C47" s="5" t="s">
        <v>29</v>
      </c>
      <c r="D47" s="5" t="s">
        <v>84</v>
      </c>
      <c r="E47" s="5" t="s">
        <v>103</v>
      </c>
      <c r="F47" s="5"/>
      <c r="G47" s="52">
        <f>G48+G51</f>
        <v>13706900</v>
      </c>
      <c r="H47" s="36">
        <f>H48+H51</f>
        <v>13705612.5</v>
      </c>
    </row>
    <row r="48" spans="1:8" ht="166.5">
      <c r="A48" s="19" t="s">
        <v>104</v>
      </c>
      <c r="B48" s="10" t="s">
        <v>105</v>
      </c>
      <c r="C48" s="5" t="s">
        <v>29</v>
      </c>
      <c r="D48" s="11" t="s">
        <v>84</v>
      </c>
      <c r="E48" s="5" t="s">
        <v>106</v>
      </c>
      <c r="F48" s="5"/>
      <c r="G48" s="17">
        <f>G49+G50</f>
        <v>8100900</v>
      </c>
      <c r="H48" s="38">
        <f>H49+H50</f>
        <v>8100247.5</v>
      </c>
    </row>
    <row r="49" spans="1:8" ht="39">
      <c r="A49" s="19" t="s">
        <v>107</v>
      </c>
      <c r="B49" s="6" t="s">
        <v>17</v>
      </c>
      <c r="C49" s="5" t="s">
        <v>29</v>
      </c>
      <c r="D49" s="11" t="s">
        <v>84</v>
      </c>
      <c r="E49" s="5" t="s">
        <v>106</v>
      </c>
      <c r="F49" s="5" t="s">
        <v>18</v>
      </c>
      <c r="G49" s="17">
        <v>1100900</v>
      </c>
      <c r="H49" s="38">
        <v>1100694.5</v>
      </c>
    </row>
    <row r="50" spans="1:8" ht="64.5">
      <c r="A50" s="19" t="s">
        <v>108</v>
      </c>
      <c r="B50" s="6" t="s">
        <v>109</v>
      </c>
      <c r="C50" s="5" t="s">
        <v>29</v>
      </c>
      <c r="D50" s="11" t="s">
        <v>84</v>
      </c>
      <c r="E50" s="5" t="s">
        <v>106</v>
      </c>
      <c r="F50" s="5" t="s">
        <v>110</v>
      </c>
      <c r="G50" s="17">
        <v>7000000</v>
      </c>
      <c r="H50" s="38">
        <v>6999553</v>
      </c>
    </row>
    <row r="51" spans="1:8" ht="166.5">
      <c r="A51" s="19" t="s">
        <v>111</v>
      </c>
      <c r="B51" s="10" t="s">
        <v>112</v>
      </c>
      <c r="C51" s="5" t="s">
        <v>29</v>
      </c>
      <c r="D51" s="11" t="s">
        <v>84</v>
      </c>
      <c r="E51" s="5" t="s">
        <v>113</v>
      </c>
      <c r="F51" s="5"/>
      <c r="G51" s="17">
        <f>G52+G53</f>
        <v>5606000</v>
      </c>
      <c r="H51" s="38">
        <f>H52+H53</f>
        <v>5605365</v>
      </c>
    </row>
    <row r="52" spans="1:8" ht="39">
      <c r="A52" s="19" t="s">
        <v>114</v>
      </c>
      <c r="B52" s="6" t="s">
        <v>17</v>
      </c>
      <c r="C52" s="5" t="s">
        <v>29</v>
      </c>
      <c r="D52" s="11" t="s">
        <v>84</v>
      </c>
      <c r="E52" s="5" t="s">
        <v>113</v>
      </c>
      <c r="F52" s="5" t="s">
        <v>18</v>
      </c>
      <c r="G52" s="17">
        <v>606000</v>
      </c>
      <c r="H52" s="38">
        <v>606000</v>
      </c>
    </row>
    <row r="53" spans="1:8" ht="64.5">
      <c r="A53" s="19" t="s">
        <v>115</v>
      </c>
      <c r="B53" s="6" t="s">
        <v>109</v>
      </c>
      <c r="C53" s="5" t="s">
        <v>29</v>
      </c>
      <c r="D53" s="11" t="s">
        <v>84</v>
      </c>
      <c r="E53" s="5" t="s">
        <v>113</v>
      </c>
      <c r="F53" s="5" t="s">
        <v>110</v>
      </c>
      <c r="G53" s="17">
        <v>5000000</v>
      </c>
      <c r="H53" s="38">
        <v>4999365</v>
      </c>
    </row>
    <row r="54" spans="1:8" ht="25.5">
      <c r="A54" s="19" t="s">
        <v>116</v>
      </c>
      <c r="B54" s="4" t="s">
        <v>117</v>
      </c>
      <c r="C54" s="5" t="s">
        <v>29</v>
      </c>
      <c r="D54" s="5" t="s">
        <v>118</v>
      </c>
      <c r="E54" s="5"/>
      <c r="F54" s="5"/>
      <c r="G54" s="45">
        <f>G55+G57</f>
        <v>406000</v>
      </c>
      <c r="H54" s="46">
        <f>H55+H57</f>
        <v>405967.97</v>
      </c>
    </row>
    <row r="55" spans="1:8" ht="63.75">
      <c r="A55" s="19" t="s">
        <v>119</v>
      </c>
      <c r="B55" s="4" t="s">
        <v>120</v>
      </c>
      <c r="C55" s="5" t="s">
        <v>29</v>
      </c>
      <c r="D55" s="5" t="s">
        <v>118</v>
      </c>
      <c r="E55" s="5" t="s">
        <v>121</v>
      </c>
      <c r="F55" s="5"/>
      <c r="G55" s="47">
        <f>G56</f>
        <v>175700</v>
      </c>
      <c r="H55" s="36">
        <f>H56</f>
        <v>175683.73</v>
      </c>
    </row>
    <row r="56" spans="1:8" ht="38.25">
      <c r="A56" s="19" t="s">
        <v>122</v>
      </c>
      <c r="B56" s="4" t="s">
        <v>17</v>
      </c>
      <c r="C56" s="5" t="s">
        <v>29</v>
      </c>
      <c r="D56" s="5" t="s">
        <v>118</v>
      </c>
      <c r="E56" s="5" t="s">
        <v>121</v>
      </c>
      <c r="F56" s="5" t="s">
        <v>18</v>
      </c>
      <c r="G56" s="51">
        <v>175700</v>
      </c>
      <c r="H56" s="38">
        <v>175683.73</v>
      </c>
    </row>
    <row r="57" spans="1:8" ht="63.75">
      <c r="A57" s="19" t="s">
        <v>123</v>
      </c>
      <c r="B57" s="6" t="s">
        <v>124</v>
      </c>
      <c r="C57" s="5" t="s">
        <v>29</v>
      </c>
      <c r="D57" s="5" t="s">
        <v>118</v>
      </c>
      <c r="E57" s="5" t="s">
        <v>125</v>
      </c>
      <c r="F57" s="5"/>
      <c r="G57" s="47">
        <f>G58</f>
        <v>230300</v>
      </c>
      <c r="H57" s="36">
        <f>H58</f>
        <v>230284.24</v>
      </c>
    </row>
    <row r="58" spans="1:8" ht="38.25">
      <c r="A58" s="19" t="s">
        <v>126</v>
      </c>
      <c r="B58" s="6" t="s">
        <v>17</v>
      </c>
      <c r="C58" s="5" t="s">
        <v>29</v>
      </c>
      <c r="D58" s="5" t="s">
        <v>118</v>
      </c>
      <c r="E58" s="5" t="s">
        <v>125</v>
      </c>
      <c r="F58" s="5" t="s">
        <v>18</v>
      </c>
      <c r="G58" s="48">
        <v>230300</v>
      </c>
      <c r="H58" s="38">
        <v>230284.24</v>
      </c>
    </row>
    <row r="59" spans="1:8" ht="12.75">
      <c r="A59" s="19" t="s">
        <v>127</v>
      </c>
      <c r="B59" s="4" t="s">
        <v>128</v>
      </c>
      <c r="C59" s="5" t="s">
        <v>29</v>
      </c>
      <c r="D59" s="5" t="s">
        <v>129</v>
      </c>
      <c r="E59" s="5"/>
      <c r="F59" s="5"/>
      <c r="G59" s="45">
        <f>G60</f>
        <v>472300</v>
      </c>
      <c r="H59" s="46">
        <f>H60</f>
        <v>472231.76</v>
      </c>
    </row>
    <row r="60" spans="1:8" ht="63.75">
      <c r="A60" s="19" t="s">
        <v>130</v>
      </c>
      <c r="B60" s="4" t="s">
        <v>131</v>
      </c>
      <c r="C60" s="5" t="s">
        <v>29</v>
      </c>
      <c r="D60" s="5" t="s">
        <v>129</v>
      </c>
      <c r="E60" s="5" t="s">
        <v>132</v>
      </c>
      <c r="F60" s="5"/>
      <c r="G60" s="35">
        <f>G61</f>
        <v>472300</v>
      </c>
      <c r="H60" s="36">
        <f>H61</f>
        <v>472231.76</v>
      </c>
    </row>
    <row r="61" spans="1:8" ht="38.25">
      <c r="A61" s="19" t="s">
        <v>133</v>
      </c>
      <c r="B61" s="6" t="s">
        <v>17</v>
      </c>
      <c r="C61" s="5" t="s">
        <v>29</v>
      </c>
      <c r="D61" s="5" t="s">
        <v>129</v>
      </c>
      <c r="E61" s="5" t="s">
        <v>132</v>
      </c>
      <c r="F61" s="5" t="s">
        <v>18</v>
      </c>
      <c r="G61" s="17">
        <v>472300</v>
      </c>
      <c r="H61" s="38">
        <v>472231.76</v>
      </c>
    </row>
    <row r="62" spans="1:8" ht="25.5">
      <c r="A62" s="19" t="s">
        <v>134</v>
      </c>
      <c r="B62" s="4" t="s">
        <v>135</v>
      </c>
      <c r="C62" s="5" t="s">
        <v>29</v>
      </c>
      <c r="D62" s="5" t="s">
        <v>136</v>
      </c>
      <c r="E62" s="5"/>
      <c r="F62" s="5"/>
      <c r="G62" s="45">
        <f>G63</f>
        <v>783200</v>
      </c>
      <c r="H62" s="46">
        <f>H63</f>
        <v>780661.6</v>
      </c>
    </row>
    <row r="63" spans="1:8" ht="51">
      <c r="A63" s="19" t="s">
        <v>137</v>
      </c>
      <c r="B63" s="4" t="s">
        <v>138</v>
      </c>
      <c r="C63" s="5" t="s">
        <v>29</v>
      </c>
      <c r="D63" s="5" t="s">
        <v>136</v>
      </c>
      <c r="E63" s="5" t="s">
        <v>139</v>
      </c>
      <c r="F63" s="5"/>
      <c r="G63" s="35">
        <f>G64</f>
        <v>783200</v>
      </c>
      <c r="H63" s="36">
        <f>H64</f>
        <v>780661.6</v>
      </c>
    </row>
    <row r="64" spans="1:8" ht="38.25">
      <c r="A64" s="19" t="s">
        <v>140</v>
      </c>
      <c r="B64" s="6" t="s">
        <v>17</v>
      </c>
      <c r="C64" s="5" t="s">
        <v>29</v>
      </c>
      <c r="D64" s="5" t="s">
        <v>136</v>
      </c>
      <c r="E64" s="5" t="s">
        <v>139</v>
      </c>
      <c r="F64" s="5" t="s">
        <v>18</v>
      </c>
      <c r="G64" s="17">
        <v>783200</v>
      </c>
      <c r="H64" s="38">
        <v>780661.6</v>
      </c>
    </row>
    <row r="65" spans="1:8" ht="12.75">
      <c r="A65" s="19" t="s">
        <v>141</v>
      </c>
      <c r="B65" s="4" t="s">
        <v>142</v>
      </c>
      <c r="C65" s="5" t="s">
        <v>29</v>
      </c>
      <c r="D65" s="5" t="s">
        <v>143</v>
      </c>
      <c r="E65" s="5"/>
      <c r="F65" s="5"/>
      <c r="G65" s="45">
        <f>G66</f>
        <v>128600</v>
      </c>
      <c r="H65" s="46">
        <f>H66</f>
        <v>128513.58</v>
      </c>
    </row>
    <row r="66" spans="1:8" ht="63.75">
      <c r="A66" s="19" t="s">
        <v>144</v>
      </c>
      <c r="B66" s="4" t="s">
        <v>145</v>
      </c>
      <c r="C66" s="5" t="s">
        <v>29</v>
      </c>
      <c r="D66" s="5" t="s">
        <v>143</v>
      </c>
      <c r="E66" s="5" t="s">
        <v>146</v>
      </c>
      <c r="F66" s="5"/>
      <c r="G66" s="35">
        <f>G67</f>
        <v>128600</v>
      </c>
      <c r="H66" s="36">
        <f>H67</f>
        <v>128513.58</v>
      </c>
    </row>
    <row r="67" spans="1:8" ht="38.25">
      <c r="A67" s="19" t="s">
        <v>147</v>
      </c>
      <c r="B67" s="6" t="s">
        <v>17</v>
      </c>
      <c r="C67" s="5" t="s">
        <v>29</v>
      </c>
      <c r="D67" s="5" t="s">
        <v>143</v>
      </c>
      <c r="E67" s="5" t="s">
        <v>146</v>
      </c>
      <c r="F67" s="5" t="s">
        <v>18</v>
      </c>
      <c r="G67" s="17">
        <v>128600</v>
      </c>
      <c r="H67" s="38">
        <v>128513.58</v>
      </c>
    </row>
    <row r="68" spans="1:8" ht="12.75">
      <c r="A68" s="19" t="s">
        <v>148</v>
      </c>
      <c r="B68" s="6" t="s">
        <v>149</v>
      </c>
      <c r="C68" s="5" t="s">
        <v>29</v>
      </c>
      <c r="D68" s="5" t="s">
        <v>150</v>
      </c>
      <c r="E68" s="5"/>
      <c r="F68" s="5"/>
      <c r="G68" s="49">
        <f>G69+G74</f>
        <v>5929500</v>
      </c>
      <c r="H68" s="46">
        <f>H69+H74</f>
        <v>5929409.9</v>
      </c>
    </row>
    <row r="69" spans="1:8" ht="38.25">
      <c r="A69" s="19" t="s">
        <v>151</v>
      </c>
      <c r="B69" s="6" t="s">
        <v>152</v>
      </c>
      <c r="C69" s="5" t="s">
        <v>29</v>
      </c>
      <c r="D69" s="5" t="s">
        <v>150</v>
      </c>
      <c r="E69" s="5" t="s">
        <v>153</v>
      </c>
      <c r="F69" s="5"/>
      <c r="G69" s="35">
        <f>G70+G72</f>
        <v>2629500</v>
      </c>
      <c r="H69" s="36">
        <f>H70+H72</f>
        <v>2629409.9</v>
      </c>
    </row>
    <row r="70" spans="1:8" ht="63.75">
      <c r="A70" s="19" t="s">
        <v>154</v>
      </c>
      <c r="B70" s="6" t="s">
        <v>155</v>
      </c>
      <c r="C70" s="5" t="s">
        <v>29</v>
      </c>
      <c r="D70" s="5" t="s">
        <v>150</v>
      </c>
      <c r="E70" s="5" t="s">
        <v>156</v>
      </c>
      <c r="F70" s="5"/>
      <c r="G70" s="48">
        <f>G71</f>
        <v>2055000</v>
      </c>
      <c r="H70" s="38">
        <f>H71</f>
        <v>2055000</v>
      </c>
    </row>
    <row r="71" spans="1:8" ht="63.75">
      <c r="A71" s="19" t="s">
        <v>157</v>
      </c>
      <c r="B71" s="4" t="s">
        <v>42</v>
      </c>
      <c r="C71" s="5" t="s">
        <v>29</v>
      </c>
      <c r="D71" s="5">
        <v>1004</v>
      </c>
      <c r="E71" s="5" t="s">
        <v>156</v>
      </c>
      <c r="F71" s="5" t="s">
        <v>43</v>
      </c>
      <c r="G71" s="51">
        <v>2055000</v>
      </c>
      <c r="H71" s="38">
        <v>2055000</v>
      </c>
    </row>
    <row r="72" spans="1:8" ht="25.5">
      <c r="A72" s="19" t="s">
        <v>158</v>
      </c>
      <c r="B72" s="4" t="s">
        <v>159</v>
      </c>
      <c r="C72" s="5" t="s">
        <v>29</v>
      </c>
      <c r="D72" s="5" t="s">
        <v>150</v>
      </c>
      <c r="E72" s="5" t="s">
        <v>160</v>
      </c>
      <c r="F72" s="5"/>
      <c r="G72" s="51">
        <f>G73</f>
        <v>574500</v>
      </c>
      <c r="H72" s="38">
        <f>H73</f>
        <v>574409.9</v>
      </c>
    </row>
    <row r="73" spans="1:8" ht="63.75">
      <c r="A73" s="19" t="s">
        <v>161</v>
      </c>
      <c r="B73" s="4" t="s">
        <v>42</v>
      </c>
      <c r="C73" s="5" t="s">
        <v>29</v>
      </c>
      <c r="D73" s="5">
        <v>1004</v>
      </c>
      <c r="E73" s="5" t="s">
        <v>160</v>
      </c>
      <c r="F73" s="5" t="s">
        <v>43</v>
      </c>
      <c r="G73" s="51">
        <v>574500</v>
      </c>
      <c r="H73" s="38">
        <v>574409.9</v>
      </c>
    </row>
    <row r="74" spans="1:8" ht="51">
      <c r="A74" s="19" t="s">
        <v>162</v>
      </c>
      <c r="B74" s="4" t="s">
        <v>163</v>
      </c>
      <c r="C74" s="5" t="s">
        <v>29</v>
      </c>
      <c r="D74" s="5">
        <v>1004</v>
      </c>
      <c r="E74" s="5" t="s">
        <v>164</v>
      </c>
      <c r="F74" s="5"/>
      <c r="G74" s="35">
        <f>G75</f>
        <v>3300000</v>
      </c>
      <c r="H74" s="36">
        <f>H75</f>
        <v>3300000</v>
      </c>
    </row>
    <row r="75" spans="1:8" ht="64.5" thickBot="1">
      <c r="A75" s="22" t="s">
        <v>165</v>
      </c>
      <c r="B75" s="14" t="s">
        <v>42</v>
      </c>
      <c r="C75" s="12" t="s">
        <v>29</v>
      </c>
      <c r="D75" s="12">
        <v>1004</v>
      </c>
      <c r="E75" s="12" t="s">
        <v>164</v>
      </c>
      <c r="F75" s="12" t="s">
        <v>43</v>
      </c>
      <c r="G75" s="50">
        <v>3300000</v>
      </c>
      <c r="H75" s="40">
        <v>3300000</v>
      </c>
    </row>
    <row r="76" spans="1:8" ht="16.5" thickBot="1">
      <c r="A76" s="62" t="s">
        <v>166</v>
      </c>
      <c r="B76" s="63"/>
      <c r="C76" s="64">
        <f>G8+G17+G4</f>
        <v>70118000</v>
      </c>
      <c r="D76" s="65"/>
      <c r="E76" s="65"/>
      <c r="F76" s="65"/>
      <c r="G76" s="66"/>
      <c r="H76" s="27">
        <f>H8+H4+H17</f>
        <v>68808220.86999999</v>
      </c>
    </row>
  </sheetData>
  <mergeCells count="4">
    <mergeCell ref="A2:H2"/>
    <mergeCell ref="E1:H1"/>
    <mergeCell ref="A76:B76"/>
    <mergeCell ref="C76:G7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ASUS</cp:lastModifiedBy>
  <cp:lastPrinted>2009-05-28T14:46:50Z</cp:lastPrinted>
  <dcterms:created xsi:type="dcterms:W3CDTF">2009-05-24T13:26:09Z</dcterms:created>
  <dcterms:modified xsi:type="dcterms:W3CDTF">2010-09-30T10:49:26Z</dcterms:modified>
  <cp:category/>
  <cp:version/>
  <cp:contentType/>
  <cp:contentStatus/>
</cp:coreProperties>
</file>