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40" windowWidth="15480" windowHeight="6495" activeTab="0"/>
  </bookViews>
  <sheets>
    <sheet name="стр.1_6" sheetId="1" r:id="rId1"/>
  </sheets>
  <definedNames>
    <definedName name="_xlnm.Print_Area" localSheetId="0">'стр.1_6'!$A$1:$FE$197</definedName>
  </definedNames>
  <calcPr fullCalcOnLoad="1"/>
</workbook>
</file>

<file path=xl/sharedStrings.xml><?xml version="1.0" encoding="utf-8"?>
<sst xmlns="http://schemas.openxmlformats.org/spreadsheetml/2006/main" count="356" uniqueCount="266">
  <si>
    <t>010</t>
  </si>
  <si>
    <t>Итого</t>
  </si>
  <si>
    <t>020</t>
  </si>
  <si>
    <t>030</t>
  </si>
  <si>
    <t>040</t>
  </si>
  <si>
    <t>050</t>
  </si>
  <si>
    <t>060</t>
  </si>
  <si>
    <t>090</t>
  </si>
  <si>
    <t>100</t>
  </si>
  <si>
    <t>Налоговые доходы</t>
  </si>
  <si>
    <t>Доходы от собственности</t>
  </si>
  <si>
    <t>КОДЫ</t>
  </si>
  <si>
    <t>Форма по ОКУД</t>
  </si>
  <si>
    <t>Дата</t>
  </si>
  <si>
    <t>по ОКПО</t>
  </si>
  <si>
    <t>по ОКЕИ</t>
  </si>
  <si>
    <t>383</t>
  </si>
  <si>
    <t>0503121</t>
  </si>
  <si>
    <t>в том числе:</t>
  </si>
  <si>
    <t>Прочие доходы</t>
  </si>
  <si>
    <t>Доходы будущих периодов</t>
  </si>
  <si>
    <t xml:space="preserve">на 1 </t>
  </si>
  <si>
    <t xml:space="preserve"> г.</t>
  </si>
  <si>
    <t>Периодичность: годовая</t>
  </si>
  <si>
    <t>Наименование бюджета (публично-правового образования)</t>
  </si>
  <si>
    <t>Форма 0503121 с. 2</t>
  </si>
  <si>
    <t>150</t>
  </si>
  <si>
    <t>160</t>
  </si>
  <si>
    <t>170</t>
  </si>
  <si>
    <t>190</t>
  </si>
  <si>
    <t>210</t>
  </si>
  <si>
    <t>230</t>
  </si>
  <si>
    <t>Форма 0503121 с. 3</t>
  </si>
  <si>
    <t>Социальное обеспечение</t>
  </si>
  <si>
    <t>240</t>
  </si>
  <si>
    <t>260</t>
  </si>
  <si>
    <t xml:space="preserve">Расходы по операциям с активами </t>
  </si>
  <si>
    <t>Прочие расходы</t>
  </si>
  <si>
    <t>310</t>
  </si>
  <si>
    <t xml:space="preserve">Налог на прибыль </t>
  </si>
  <si>
    <t>Чистое поступление непроизведенных активов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</si>
  <si>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</si>
  <si>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</si>
  <si>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</si>
  <si>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</si>
  <si>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</si>
  <si>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</si>
  <si>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</si>
  <si>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</si>
  <si>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</si>
  <si>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</si>
  <si>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320</t>
  </si>
  <si>
    <t>321</t>
  </si>
  <si>
    <t>322</t>
  </si>
  <si>
    <t>330</t>
  </si>
  <si>
    <t>331</t>
  </si>
  <si>
    <t>332</t>
  </si>
  <si>
    <t>350</t>
  </si>
  <si>
    <t>351</t>
  </si>
  <si>
    <t>352</t>
  </si>
  <si>
    <t>360</t>
  </si>
  <si>
    <t>361</t>
  </si>
  <si>
    <t>362</t>
  </si>
  <si>
    <t>Форма 0503121 с. 4</t>
  </si>
  <si>
    <t xml:space="preserve">Чистое поступление иных финансовых активов   </t>
  </si>
  <si>
    <t>увеличение прочей дебиторской задолженности</t>
  </si>
  <si>
    <t>уменьшение прочей дебиторской задолженности</t>
  </si>
  <si>
    <t>390</t>
  </si>
  <si>
    <t>410</t>
  </si>
  <si>
    <t>420</t>
  </si>
  <si>
    <t>440</t>
  </si>
  <si>
    <t>441</t>
  </si>
  <si>
    <t>442</t>
  </si>
  <si>
    <t>460</t>
  </si>
  <si>
    <t>461</t>
  </si>
  <si>
    <t>462</t>
  </si>
  <si>
    <t>470</t>
  </si>
  <si>
    <t>471</t>
  </si>
  <si>
    <t>472</t>
  </si>
  <si>
    <t>480</t>
  </si>
  <si>
    <t>481</t>
  </si>
  <si>
    <t>482</t>
  </si>
  <si>
    <t>Форма 0503121 с. 5</t>
  </si>
  <si>
    <t>увеличение прочей кредиторской задолженности</t>
  </si>
  <si>
    <t>уменьшение прочей кредиторской задолженности</t>
  </si>
  <si>
    <t>510</t>
  </si>
  <si>
    <t>520</t>
  </si>
  <si>
    <t>521</t>
  </si>
  <si>
    <t>522</t>
  </si>
  <si>
    <t>530</t>
  </si>
  <si>
    <t>531</t>
  </si>
  <si>
    <t>532</t>
  </si>
  <si>
    <t>540</t>
  </si>
  <si>
    <t>541</t>
  </si>
  <si>
    <t>542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</si>
  <si>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</si>
  <si>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</si>
  <si>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</si>
  <si>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</si>
  <si>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</si>
  <si>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Главный бухгалтер</t>
  </si>
  <si>
    <t>Единица измерения: руб.</t>
  </si>
  <si>
    <t>Доходы от операций с активами</t>
  </si>
  <si>
    <r>
      <t xml:space="preserve">Операционный результат до налогообложения </t>
    </r>
    <r>
      <rPr>
        <sz val="8"/>
        <rFont val="Arial"/>
        <family val="2"/>
      </rPr>
      <t>(стр. 010 - стр. 150)</t>
    </r>
  </si>
  <si>
    <t>Глава по БК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</si>
  <si>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</si>
  <si>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</si>
  <si>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</si>
  <si>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</si>
  <si>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Оплата труда и начисления на выплаты по оплате труда</t>
  </si>
  <si>
    <t>Обслуживание государственного (муниципального) долга</t>
  </si>
  <si>
    <t>Безвозмездные перечисления бюджетам</t>
  </si>
  <si>
    <t>Чистое увеличение прочей кредиторской задолженности</t>
  </si>
  <si>
    <t>Расходы будущих периодов</t>
  </si>
  <si>
    <t xml:space="preserve">Чистое поступление основных средств </t>
  </si>
  <si>
    <t>370</t>
  </si>
  <si>
    <t>371</t>
  </si>
  <si>
    <t>372</t>
  </si>
  <si>
    <t>увеличение затрат</t>
  </si>
  <si>
    <t>уменьшение затрат</t>
  </si>
  <si>
    <t>увеличение стоимости иных финансовых активов</t>
  </si>
  <si>
    <t>уменьшение стоимости иных финансовых активов</t>
  </si>
  <si>
    <t>х</t>
  </si>
  <si>
    <t>Чистое поступление ценных бумаг, кроме акций</t>
  </si>
  <si>
    <t>Форма 0503121 с. 6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</si>
  <si>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</si>
  <si>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</si>
  <si>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</si>
  <si>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</si>
  <si>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</si>
  <si>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Бюджетная
деятельность</t>
  </si>
  <si>
    <t>20</t>
  </si>
  <si>
    <t>по ОКТМО</t>
  </si>
  <si>
    <t>ИНН</t>
  </si>
  <si>
    <t>Резервы предстоящих расходов</t>
  </si>
  <si>
    <t>Код 
строки</t>
  </si>
  <si>
    <t>Средства во временном распоряжении</t>
  </si>
  <si>
    <t>Код по
КОСГУ</t>
  </si>
  <si>
    <t>Доходы от оказания платных услуг (работ), компенсаций затрат</t>
  </si>
  <si>
    <t>Штрафы, пени, неустойки, возмещения ущерба</t>
  </si>
  <si>
    <t>Оплата работ, услуг</t>
  </si>
  <si>
    <t>41Х</t>
  </si>
  <si>
    <t>250</t>
  </si>
  <si>
    <t>300</t>
  </si>
  <si>
    <t>301</t>
  </si>
  <si>
    <t>302</t>
  </si>
  <si>
    <t>Чистое поступление прав пользования активом</t>
  </si>
  <si>
    <t>увеличение стоимости прав пользования активом</t>
  </si>
  <si>
    <t>уменьшение стоимости прав пользования активом</t>
  </si>
  <si>
    <t>Чистое изменение затрат на изготовление готовой продукции, 
выполнение работ, услуг</t>
  </si>
  <si>
    <t>400</t>
  </si>
  <si>
    <t>42Х</t>
  </si>
  <si>
    <t>43Х</t>
  </si>
  <si>
    <r>
      <t xml:space="preserve">Операции с обязательствами </t>
    </r>
    <r>
      <rPr>
        <sz val="8"/>
        <rFont val="Arial Cyr"/>
        <family val="2"/>
      </rPr>
      <t>(стр. 520 + стр. 530 + стр. 540 + стр. 550 + 
стр. 560)</t>
    </r>
  </si>
  <si>
    <t>430</t>
  </si>
  <si>
    <t>431</t>
  </si>
  <si>
    <t>432</t>
  </si>
  <si>
    <t>550</t>
  </si>
  <si>
    <t>560</t>
  </si>
  <si>
    <t xml:space="preserve">Централизованная бухгалтерия </t>
  </si>
  <si>
    <t xml:space="preserve">ОТЧЕТ О ФИНАНСОВЫХ РЕЗУЛЬТАТАХ ДЕЯТЕЛЬНОСТИ  </t>
  </si>
  <si>
    <t>(в ред. Приказа Минфина России от 16.05.2019 № 72н)</t>
  </si>
  <si>
    <r>
      <t>Доходы</t>
    </r>
    <r>
      <rPr>
        <sz val="8"/>
        <rFont val="Arial"/>
        <family val="2"/>
      </rPr>
      <t xml:space="preserve"> (стр. 020 + стр. 030 + стр. 040 + стр. 050 + стр. 060 + стр. 070 + 
стр. 090 + стр. 100 + стр. 110)</t>
    </r>
  </si>
  <si>
    <t>Безвозмездные денежные поступления текущего характера</t>
  </si>
  <si>
    <t>Безвозмездные денежные поступления капитального характера</t>
  </si>
  <si>
    <t>070</t>
  </si>
  <si>
    <t>Безвозмездные неденежные поступления в сектор государственного управления</t>
  </si>
  <si>
    <t>110</t>
  </si>
  <si>
    <r>
      <t>Расходы</t>
    </r>
    <r>
      <rPr>
        <sz val="8"/>
        <rFont val="Arial"/>
        <family val="2"/>
      </rPr>
      <t xml:space="preserve"> (стр. 160 + стр. 170 + стр. 190 + стр. 210 + стр. 230 + 
стр. 240 + стр. 250 + стр. 260 + стр. 270)</t>
    </r>
  </si>
  <si>
    <t>Безвозмездные перечисления текущего характера организациям</t>
  </si>
  <si>
    <t>280</t>
  </si>
  <si>
    <t>270</t>
  </si>
  <si>
    <r>
      <t>Чистый операционный результат</t>
    </r>
    <r>
      <rPr>
        <sz val="8"/>
        <rFont val="Arial"/>
        <family val="2"/>
      </rPr>
      <t xml:space="preserve"> (стр. 301 - стр. 302); (стр. 310 + 
стр. 410)</t>
    </r>
  </si>
  <si>
    <t>391</t>
  </si>
  <si>
    <t>392</t>
  </si>
  <si>
    <r>
      <t xml:space="preserve">Операции с финансовыми активами и обязательствами 
</t>
    </r>
    <r>
      <rPr>
        <sz val="8"/>
        <rFont val="Arial"/>
        <family val="2"/>
      </rPr>
      <t>(стр. 420 - стр. 510)</t>
    </r>
  </si>
  <si>
    <r>
      <t xml:space="preserve">Операции с финансовыми активами 
</t>
    </r>
    <r>
      <rPr>
        <sz val="8"/>
        <rFont val="Arial Cyr"/>
        <family val="2"/>
      </rPr>
      <t>(стр. 430 + стр. 440 + стр. 450 + стр. 460 + стр. 470 + стр. 480)</t>
    </r>
  </si>
  <si>
    <t>Чистое поступление денежных средств и их эквивалентов</t>
  </si>
  <si>
    <t>поступление денежных средств и их эквивалентов</t>
  </si>
  <si>
    <t>выбытие денежных средств и их эквивалентов</t>
  </si>
  <si>
    <t>увеличение стоимости ценных бумаг, кроме акций и иных финансовых инструментов</t>
  </si>
  <si>
    <t>уменьшение стоимости ценных бумаг, кроме акций и иных финансовых инструментов</t>
  </si>
  <si>
    <t>Чистое поступление акций и иных финансовых инструментов</t>
  </si>
  <si>
    <t>450</t>
  </si>
  <si>
    <t>увеличение стоимости акций и иных финансовых инструментов</t>
  </si>
  <si>
    <t>451</t>
  </si>
  <si>
    <t>уменьшение стоимости акций и иных финансовых инструментов</t>
  </si>
  <si>
    <t>452</t>
  </si>
  <si>
    <t>Чистое предоставление заимствований</t>
  </si>
  <si>
    <t>увеличение задолженности по предоставленным заимствованиям</t>
  </si>
  <si>
    <t>уменьшение задолженности по предоставленным заимствованиям</t>
  </si>
  <si>
    <t>640</t>
  </si>
  <si>
    <t>Чистое увеличение прочей дебиторской задолженности</t>
  </si>
  <si>
    <t>Чистое увеличение задолженности по внутренним привлеченным заимствованиям</t>
  </si>
  <si>
    <t>увеличение задолженности по внутренним привлеченным заимствованиям</t>
  </si>
  <si>
    <t>уменьшение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</si>
  <si>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</si>
  <si>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</si>
  <si>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</si>
  <si>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>Безвозмездные перечисления капитального характера организациям</t>
  </si>
  <si>
    <r>
      <t xml:space="preserve">Операции с нефинансовыми активами
</t>
    </r>
    <r>
      <rPr>
        <sz val="8"/>
        <rFont val="Arial"/>
        <family val="2"/>
      </rPr>
      <t>(стр. 320 + стр. 330 + стр. 350 + стр. 360 + стр. 370 + стр. 380 + стр. 390 + 
стр. 400)</t>
    </r>
  </si>
  <si>
    <t>января</t>
  </si>
  <si>
    <t>01.01.2020</t>
  </si>
  <si>
    <t>40375000</t>
  </si>
  <si>
    <t>Бюджет Муниципального образования Новоизмайловское</t>
  </si>
  <si>
    <t>211</t>
  </si>
  <si>
    <t>213</t>
  </si>
  <si>
    <t>Заработная плата</t>
  </si>
  <si>
    <t>Начисления на выплаты по оплате труда</t>
  </si>
  <si>
    <t>221</t>
  </si>
  <si>
    <t>223</t>
  </si>
  <si>
    <t>224</t>
  </si>
  <si>
    <t>225</t>
  </si>
  <si>
    <t>226</t>
  </si>
  <si>
    <t>Услуги связи</t>
  </si>
  <si>
    <t>Коммунальные услуги</t>
  </si>
  <si>
    <t>Аренданая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</si>
  <si>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</si>
  <si>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</si>
  <si>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272</t>
  </si>
  <si>
    <t>Расходование материальных запасов</t>
  </si>
  <si>
    <t>291</t>
  </si>
  <si>
    <t>292</t>
  </si>
  <si>
    <t>297</t>
  </si>
  <si>
    <t>Налоги, пошлины, сборы</t>
  </si>
  <si>
    <t>Штрафы за нарушение законодательства о налогах и сборах, законодательства о страховых взносах</t>
  </si>
  <si>
    <t>Иные выплаты текущего характера организациям</t>
  </si>
  <si>
    <t>346</t>
  </si>
  <si>
    <t>349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</si>
  <si>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</si>
  <si>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</si>
  <si>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Уменьшение стоимости прочих материальных запасов</t>
  </si>
  <si>
    <t>446</t>
  </si>
  <si>
    <t>449</t>
  </si>
  <si>
    <t>Уменьшение стоимости прочих материальных запасов однократного применения</t>
  </si>
  <si>
    <t>февраля</t>
  </si>
  <si>
    <t>186</t>
  </si>
  <si>
    <t>Доходы от безвозмездного права пользования активом, предоставленным сектором государственного управления</t>
  </si>
  <si>
    <t>Местная администрация Муниципального образования Новоизмайловское</t>
  </si>
  <si>
    <t>7810032780</t>
  </si>
  <si>
    <t>946</t>
  </si>
  <si>
    <t>77671650</t>
  </si>
  <si>
    <t>налоги</t>
  </si>
  <si>
    <t>государственная пошлина, сборы</t>
  </si>
  <si>
    <t>111</t>
  </si>
  <si>
    <t>112</t>
  </si>
  <si>
    <t>доходы от компенсации затрат</t>
  </si>
  <si>
    <t>134</t>
  </si>
  <si>
    <t>прочие доходы от сумм принудительного изъятия</t>
  </si>
  <si>
    <t>145</t>
  </si>
  <si>
    <t>151</t>
  </si>
  <si>
    <t>поступления текущего характера от других бюджетов бюджетной системы Российской Федерации</t>
  </si>
  <si>
    <t>173</t>
  </si>
  <si>
    <t>чрезвычайные доходы от операций с активами</t>
  </si>
  <si>
    <t>189</t>
  </si>
  <si>
    <t>Иные доходы</t>
  </si>
  <si>
    <t>222</t>
  </si>
  <si>
    <t>Транспортные услуги</t>
  </si>
  <si>
    <t>пособие по социальной помощи населению в денежной форме</t>
  </si>
  <si>
    <t>262</t>
  </si>
  <si>
    <t>пенсии, пособия, выплачиваемые работодателями, нанимателями бывшим работникам</t>
  </si>
  <si>
    <t>264</t>
  </si>
  <si>
    <t>271</t>
  </si>
  <si>
    <t>амортизация</t>
  </si>
  <si>
    <t>Смирнов Е.Э.</t>
  </si>
  <si>
    <t>Яцунок Н.А.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</si>
</sst>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wrapText="1" indent="3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 indent="3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 wrapText="1" indent="1"/>
    </xf>
    <xf numFmtId="0" fontId="1" fillId="0" borderId="18" xfId="0" applyFont="1" applyBorder="1" applyAlignment="1">
      <alignment horizontal="left" wrapText="1" indent="1"/>
    </xf>
    <xf numFmtId="2" fontId="1" fillId="0" borderId="1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indent="1"/>
    </xf>
    <xf numFmtId="0" fontId="3" fillId="0" borderId="19" xfId="0" applyFont="1" applyBorder="1" applyAlignment="1">
      <alignment horizontal="left" indent="1"/>
    </xf>
    <xf numFmtId="0" fontId="9" fillId="0" borderId="11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3" fillId="0" borderId="17" xfId="0" applyFont="1" applyBorder="1" applyAlignment="1">
      <alignment horizontal="left" indent="1"/>
    </xf>
    <xf numFmtId="0" fontId="3" fillId="0" borderId="18" xfId="0" applyFont="1" applyBorder="1" applyAlignment="1">
      <alignment horizontal="left" indent="1"/>
    </xf>
    <xf numFmtId="0" fontId="3" fillId="0" borderId="11" xfId="0" applyFont="1" applyBorder="1" applyAlignment="1">
      <alignment horizontal="left" wrapText="1" indent="1"/>
    </xf>
    <xf numFmtId="0" fontId="3" fillId="0" borderId="19" xfId="0" applyFont="1" applyBorder="1" applyAlignment="1">
      <alignment horizontal="left" wrapText="1" indent="1"/>
    </xf>
    <xf numFmtId="49" fontId="1" fillId="0" borderId="2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 indent="1"/>
    </xf>
    <xf numFmtId="0" fontId="3" fillId="0" borderId="14" xfId="0" applyFont="1" applyBorder="1" applyAlignment="1">
      <alignment horizontal="left" wrapText="1" indent="1"/>
    </xf>
    <xf numFmtId="0" fontId="3" fillId="0" borderId="17" xfId="0" applyFont="1" applyBorder="1" applyAlignment="1">
      <alignment horizontal="left" wrapText="1" indent="1"/>
    </xf>
    <xf numFmtId="0" fontId="3" fillId="0" borderId="18" xfId="0" applyFont="1" applyBorder="1" applyAlignment="1">
      <alignment horizontal="left" wrapText="1" indent="1"/>
    </xf>
    <xf numFmtId="0" fontId="3" fillId="0" borderId="13" xfId="0" applyFont="1" applyFill="1" applyBorder="1" applyAlignment="1">
      <alignment horizontal="left" wrapText="1" indent="1"/>
    </xf>
    <xf numFmtId="0" fontId="3" fillId="0" borderId="14" xfId="0" applyFont="1" applyFill="1" applyBorder="1" applyAlignment="1">
      <alignment horizontal="left" wrapText="1" indent="1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indent="1"/>
    </xf>
    <xf numFmtId="0" fontId="3" fillId="0" borderId="18" xfId="0" applyFont="1" applyFill="1" applyBorder="1" applyAlignment="1">
      <alignment horizontal="left" indent="1"/>
    </xf>
    <xf numFmtId="0" fontId="3" fillId="0" borderId="11" xfId="0" applyFont="1" applyFill="1" applyBorder="1" applyAlignment="1">
      <alignment horizontal="left" indent="1"/>
    </xf>
    <xf numFmtId="0" fontId="3" fillId="0" borderId="19" xfId="0" applyFont="1" applyFill="1" applyBorder="1" applyAlignment="1">
      <alignment horizontal="left" inden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wrapText="1" indent="1"/>
    </xf>
    <xf numFmtId="0" fontId="3" fillId="0" borderId="30" xfId="0" applyFont="1" applyBorder="1" applyAlignment="1">
      <alignment horizontal="left" wrapText="1" indent="1"/>
    </xf>
    <xf numFmtId="2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49" fontId="1" fillId="0" borderId="32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left" indent="1"/>
    </xf>
    <xf numFmtId="49" fontId="1" fillId="0" borderId="3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2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 indent="1"/>
    </xf>
    <xf numFmtId="0" fontId="1" fillId="0" borderId="14" xfId="0" applyFont="1" applyFill="1" applyBorder="1" applyAlignment="1">
      <alignment horizontal="left" wrapText="1" indent="1"/>
    </xf>
    <xf numFmtId="0" fontId="8" fillId="0" borderId="39" xfId="0" applyFont="1" applyBorder="1" applyAlignment="1">
      <alignment horizontal="left" wrapText="1"/>
    </xf>
    <xf numFmtId="0" fontId="8" fillId="0" borderId="40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7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49" fontId="1" fillId="0" borderId="4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49" fontId="1" fillId="0" borderId="17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1" fillId="0" borderId="2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49" fontId="1" fillId="0" borderId="32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left" wrapText="1" indent="1"/>
    </xf>
    <xf numFmtId="0" fontId="3" fillId="0" borderId="18" xfId="0" applyFont="1" applyFill="1" applyBorder="1" applyAlignment="1">
      <alignment horizontal="left" wrapText="1" indent="1"/>
    </xf>
    <xf numFmtId="49" fontId="1" fillId="0" borderId="0" xfId="0" applyNumberFormat="1" applyFont="1" applyAlignment="1">
      <alignment horizontal="right" wrapText="1"/>
    </xf>
    <xf numFmtId="0" fontId="1" fillId="0" borderId="17" xfId="0" applyFont="1" applyBorder="1" applyAlignment="1">
      <alignment horizontal="left" wrapText="1" indent="2"/>
    </xf>
    <xf numFmtId="0" fontId="1" fillId="0" borderId="18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3" fillId="0" borderId="11" xfId="0" applyFont="1" applyFill="1" applyBorder="1" applyAlignment="1">
      <alignment horizontal="left" wrapText="1" indent="1"/>
    </xf>
    <xf numFmtId="0" fontId="3" fillId="0" borderId="19" xfId="0" applyFont="1" applyFill="1" applyBorder="1" applyAlignment="1">
      <alignment horizontal="left" wrapText="1" indent="1"/>
    </xf>
    <xf numFmtId="0" fontId="6" fillId="0" borderId="0" xfId="0" applyFont="1" applyBorder="1" applyAlignment="1">
      <alignment horizontal="center" vertical="top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96"/>
  <sheetViews>
    <sheetView tabSelected="1" view="pageBreakPreview" zoomScaleSheetLayoutView="100" zoomScalePageLayoutView="0" workbookViewId="0" topLeftCell="A86">
      <selection activeCell="CI162" sqref="CI162:DG162"/>
    </sheetView>
  </sheetViews>
  <sheetFormatPr defaultColWidth="0.875" defaultRowHeight="12.75"/>
  <cols>
    <col min="1" max="16384" width="0.875" style="1" customWidth="1"/>
  </cols>
  <sheetData>
    <row r="1" s="9" customFormat="1" ht="11.25" customHeight="1">
      <c r="FE1" s="10" t="s">
        <v>161</v>
      </c>
    </row>
    <row r="2" s="9" customFormat="1" ht="12.75" customHeight="1">
      <c r="FA2" s="10"/>
    </row>
    <row r="3" spans="1:161" s="20" customFormat="1" ht="14.25" customHeight="1">
      <c r="A3" s="154" t="s">
        <v>160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</row>
    <row r="4" spans="35:161" ht="12.75" customHeight="1" thickBot="1">
      <c r="AI4" s="2"/>
      <c r="AK4" s="18"/>
      <c r="AL4" s="18"/>
      <c r="AM4" s="18"/>
      <c r="AN4" s="18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H4" s="6"/>
      <c r="EM4" s="6"/>
      <c r="EN4" s="6"/>
      <c r="EP4" s="155" t="s">
        <v>11</v>
      </c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7"/>
    </row>
    <row r="5" spans="36:161" ht="12" customHeight="1"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EN5" s="3" t="s">
        <v>12</v>
      </c>
      <c r="EP5" s="158" t="s">
        <v>17</v>
      </c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60"/>
    </row>
    <row r="6" spans="35:161" ht="12" customHeight="1"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K6" s="141" t="s">
        <v>21</v>
      </c>
      <c r="BL6" s="141"/>
      <c r="BM6" s="141"/>
      <c r="BN6" s="141"/>
      <c r="BO6" s="141"/>
      <c r="BP6" s="141"/>
      <c r="BQ6" s="141"/>
      <c r="BR6" s="65" t="s">
        <v>201</v>
      </c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183" t="s">
        <v>131</v>
      </c>
      <c r="CM6" s="183"/>
      <c r="CN6" s="183"/>
      <c r="CO6" s="183"/>
      <c r="CP6" s="143" t="s">
        <v>131</v>
      </c>
      <c r="CQ6" s="143"/>
      <c r="CR6" s="143"/>
      <c r="CS6" s="142" t="s">
        <v>22</v>
      </c>
      <c r="CT6" s="142"/>
      <c r="CU6" s="142"/>
      <c r="CV6" s="142"/>
      <c r="EN6" s="3" t="s">
        <v>13</v>
      </c>
      <c r="EP6" s="33" t="s">
        <v>202</v>
      </c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145"/>
    </row>
    <row r="7" spans="1:161" ht="12" customHeight="1">
      <c r="A7" s="1" t="s">
        <v>105</v>
      </c>
      <c r="EP7" s="64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146"/>
    </row>
    <row r="8" spans="1:161" ht="12" customHeight="1">
      <c r="A8" s="1" t="s">
        <v>106</v>
      </c>
      <c r="EN8" s="3" t="s">
        <v>14</v>
      </c>
      <c r="EP8" s="33" t="s">
        <v>241</v>
      </c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145"/>
    </row>
    <row r="9" spans="1:161" ht="12" customHeight="1">
      <c r="A9" s="1" t="s">
        <v>107</v>
      </c>
      <c r="EN9" s="3" t="s">
        <v>133</v>
      </c>
      <c r="EP9" s="101" t="s">
        <v>239</v>
      </c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47"/>
    </row>
    <row r="10" spans="1:161" ht="12" customHeight="1">
      <c r="A10" s="142" t="s">
        <v>108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3" t="s">
        <v>238</v>
      </c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EN10" s="3" t="s">
        <v>104</v>
      </c>
      <c r="EP10" s="148" t="s">
        <v>240</v>
      </c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50"/>
    </row>
    <row r="11" spans="1:161" ht="12" customHeight="1">
      <c r="A11" s="4" t="s">
        <v>24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44" t="s">
        <v>204</v>
      </c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EN11" s="3" t="s">
        <v>132</v>
      </c>
      <c r="EP11" s="33" t="s">
        <v>203</v>
      </c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145"/>
    </row>
    <row r="12" spans="1:161" ht="12" customHeight="1">
      <c r="A12" s="4" t="s">
        <v>23</v>
      </c>
      <c r="EN12" s="3"/>
      <c r="EP12" s="33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145"/>
    </row>
    <row r="13" spans="1:161" s="6" customFormat="1" ht="12" customHeight="1" thickBot="1">
      <c r="A13" s="21" t="s">
        <v>101</v>
      </c>
      <c r="EN13" s="5" t="s">
        <v>15</v>
      </c>
      <c r="EP13" s="151" t="s">
        <v>16</v>
      </c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3"/>
    </row>
    <row r="14" ht="15" customHeight="1"/>
    <row r="15" spans="1:161" s="11" customFormat="1" ht="25.5" customHeight="1">
      <c r="A15" s="110" t="s">
        <v>99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 t="s">
        <v>135</v>
      </c>
      <c r="BR15" s="58"/>
      <c r="BS15" s="58"/>
      <c r="BT15" s="58"/>
      <c r="BU15" s="58"/>
      <c r="BV15" s="58"/>
      <c r="BW15" s="58"/>
      <c r="BX15" s="58"/>
      <c r="BY15" s="58"/>
      <c r="BZ15" s="58" t="s">
        <v>137</v>
      </c>
      <c r="CA15" s="58"/>
      <c r="CB15" s="58"/>
      <c r="CC15" s="58"/>
      <c r="CD15" s="58"/>
      <c r="CE15" s="58"/>
      <c r="CF15" s="58"/>
      <c r="CG15" s="58"/>
      <c r="CH15" s="58"/>
      <c r="CI15" s="59" t="s">
        <v>130</v>
      </c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10"/>
      <c r="DH15" s="58" t="s">
        <v>136</v>
      </c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 t="s">
        <v>1</v>
      </c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9"/>
    </row>
    <row r="16" spans="1:161" s="7" customFormat="1" ht="12.75" customHeight="1" thickBot="1">
      <c r="A16" s="128">
        <v>1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93">
        <v>2</v>
      </c>
      <c r="BR16" s="93"/>
      <c r="BS16" s="93"/>
      <c r="BT16" s="93"/>
      <c r="BU16" s="93"/>
      <c r="BV16" s="93"/>
      <c r="BW16" s="93"/>
      <c r="BX16" s="93"/>
      <c r="BY16" s="93"/>
      <c r="BZ16" s="93">
        <v>3</v>
      </c>
      <c r="CA16" s="93"/>
      <c r="CB16" s="93"/>
      <c r="CC16" s="93"/>
      <c r="CD16" s="93"/>
      <c r="CE16" s="93"/>
      <c r="CF16" s="93"/>
      <c r="CG16" s="93"/>
      <c r="CH16" s="93"/>
      <c r="CI16" s="93">
        <v>4</v>
      </c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>
        <v>5</v>
      </c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>
        <v>6</v>
      </c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124"/>
    </row>
    <row r="17" spans="1:161" ht="24.75" customHeight="1">
      <c r="A17" s="134" t="s">
        <v>162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5"/>
      <c r="BQ17" s="158" t="s">
        <v>0</v>
      </c>
      <c r="BR17" s="159"/>
      <c r="BS17" s="159"/>
      <c r="BT17" s="159"/>
      <c r="BU17" s="159"/>
      <c r="BV17" s="159"/>
      <c r="BW17" s="159"/>
      <c r="BX17" s="159"/>
      <c r="BY17" s="159"/>
      <c r="BZ17" s="159">
        <v>100</v>
      </c>
      <c r="CA17" s="159"/>
      <c r="CB17" s="159"/>
      <c r="CC17" s="159"/>
      <c r="CD17" s="159"/>
      <c r="CE17" s="159"/>
      <c r="CF17" s="159"/>
      <c r="CG17" s="159"/>
      <c r="CH17" s="159"/>
      <c r="CI17" s="119">
        <f>CI18+CI25+CI28+CI31+CI41+CI44</f>
        <v>104312580.12</v>
      </c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119">
        <f>CI17</f>
        <v>104312580.12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</row>
    <row r="18" spans="1:161" ht="14.25" customHeight="1">
      <c r="A18" s="42" t="s">
        <v>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3"/>
      <c r="BQ18" s="33" t="s">
        <v>2</v>
      </c>
      <c r="BR18" s="34"/>
      <c r="BS18" s="34"/>
      <c r="BT18" s="34"/>
      <c r="BU18" s="34"/>
      <c r="BV18" s="34"/>
      <c r="BW18" s="34"/>
      <c r="BX18" s="34"/>
      <c r="BY18" s="34"/>
      <c r="BZ18" s="34">
        <v>110</v>
      </c>
      <c r="CA18" s="34"/>
      <c r="CB18" s="34"/>
      <c r="CC18" s="34"/>
      <c r="CD18" s="34"/>
      <c r="CE18" s="34"/>
      <c r="CF18" s="34"/>
      <c r="CG18" s="34"/>
      <c r="CH18" s="34"/>
      <c r="CI18" s="35">
        <f>CI19+CI21</f>
        <v>73605810.35000001</v>
      </c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>
        <f>CI18</f>
        <v>73605810.35000001</v>
      </c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</row>
    <row r="19" spans="1:161" ht="14.25" customHeight="1">
      <c r="A19" s="31" t="s">
        <v>18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2"/>
      <c r="BQ19" s="61"/>
      <c r="BR19" s="62"/>
      <c r="BS19" s="62"/>
      <c r="BT19" s="62"/>
      <c r="BU19" s="62"/>
      <c r="BV19" s="62"/>
      <c r="BW19" s="62"/>
      <c r="BX19" s="62"/>
      <c r="BY19" s="63"/>
      <c r="BZ19" s="67" t="s">
        <v>244</v>
      </c>
      <c r="CA19" s="62"/>
      <c r="CB19" s="62"/>
      <c r="CC19" s="62"/>
      <c r="CD19" s="62"/>
      <c r="CE19" s="62"/>
      <c r="CF19" s="62"/>
      <c r="CG19" s="62"/>
      <c r="CH19" s="63"/>
      <c r="CI19" s="45">
        <v>73605598.54</v>
      </c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7"/>
      <c r="DH19" s="45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7"/>
      <c r="EG19" s="45">
        <f>CI19</f>
        <v>73605598.54</v>
      </c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7"/>
    </row>
    <row r="20" spans="1:161" ht="14.25" customHeight="1">
      <c r="A20" s="42" t="s">
        <v>242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3"/>
      <c r="BQ20" s="64"/>
      <c r="BR20" s="65"/>
      <c r="BS20" s="65"/>
      <c r="BT20" s="65"/>
      <c r="BU20" s="65"/>
      <c r="BV20" s="65"/>
      <c r="BW20" s="65"/>
      <c r="BX20" s="65"/>
      <c r="BY20" s="66"/>
      <c r="BZ20" s="68"/>
      <c r="CA20" s="65"/>
      <c r="CB20" s="65"/>
      <c r="CC20" s="65"/>
      <c r="CD20" s="65"/>
      <c r="CE20" s="65"/>
      <c r="CF20" s="65"/>
      <c r="CG20" s="65"/>
      <c r="CH20" s="66"/>
      <c r="CI20" s="48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50"/>
      <c r="DH20" s="48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50"/>
      <c r="EG20" s="48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ht="14.25" customHeight="1">
      <c r="A21" s="42" t="s">
        <v>243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3"/>
      <c r="BQ21" s="33"/>
      <c r="BR21" s="34"/>
      <c r="BS21" s="34"/>
      <c r="BT21" s="34"/>
      <c r="BU21" s="34"/>
      <c r="BV21" s="34"/>
      <c r="BW21" s="34"/>
      <c r="BX21" s="34"/>
      <c r="BY21" s="34"/>
      <c r="BZ21" s="34" t="s">
        <v>245</v>
      </c>
      <c r="CA21" s="34"/>
      <c r="CB21" s="34"/>
      <c r="CC21" s="34"/>
      <c r="CD21" s="34"/>
      <c r="CE21" s="34"/>
      <c r="CF21" s="34"/>
      <c r="CG21" s="34"/>
      <c r="CH21" s="34"/>
      <c r="CI21" s="35">
        <v>211.81</v>
      </c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>
        <f>CI21</f>
        <v>211.81</v>
      </c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</row>
    <row r="22" spans="1:161" ht="14.25" customHeight="1">
      <c r="A22" s="42" t="s">
        <v>10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3"/>
      <c r="BQ22" s="33" t="s">
        <v>3</v>
      </c>
      <c r="BR22" s="34"/>
      <c r="BS22" s="34"/>
      <c r="BT22" s="34"/>
      <c r="BU22" s="34"/>
      <c r="BV22" s="34"/>
      <c r="BW22" s="34"/>
      <c r="BX22" s="34"/>
      <c r="BY22" s="34"/>
      <c r="BZ22" s="34">
        <v>120</v>
      </c>
      <c r="CA22" s="34"/>
      <c r="CB22" s="34"/>
      <c r="CC22" s="34"/>
      <c r="CD22" s="34"/>
      <c r="CE22" s="34"/>
      <c r="CF22" s="34"/>
      <c r="CG22" s="34"/>
      <c r="CH22" s="34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</row>
    <row r="23" spans="1:161" ht="14.25" customHeight="1">
      <c r="A23" s="31" t="s">
        <v>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2"/>
      <c r="BQ23" s="61"/>
      <c r="BR23" s="62"/>
      <c r="BS23" s="62"/>
      <c r="BT23" s="62"/>
      <c r="BU23" s="62"/>
      <c r="BV23" s="62"/>
      <c r="BW23" s="62"/>
      <c r="BX23" s="62"/>
      <c r="BY23" s="63"/>
      <c r="BZ23" s="67"/>
      <c r="CA23" s="62"/>
      <c r="CB23" s="62"/>
      <c r="CC23" s="62"/>
      <c r="CD23" s="62"/>
      <c r="CE23" s="62"/>
      <c r="CF23" s="62"/>
      <c r="CG23" s="62"/>
      <c r="CH23" s="63"/>
      <c r="CI23" s="45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7"/>
      <c r="DH23" s="45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7"/>
      <c r="EG23" s="45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ht="14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7"/>
      <c r="BQ24" s="64"/>
      <c r="BR24" s="65"/>
      <c r="BS24" s="65"/>
      <c r="BT24" s="65"/>
      <c r="BU24" s="65"/>
      <c r="BV24" s="65"/>
      <c r="BW24" s="65"/>
      <c r="BX24" s="65"/>
      <c r="BY24" s="66"/>
      <c r="BZ24" s="68"/>
      <c r="CA24" s="65"/>
      <c r="CB24" s="65"/>
      <c r="CC24" s="65"/>
      <c r="CD24" s="65"/>
      <c r="CE24" s="65"/>
      <c r="CF24" s="65"/>
      <c r="CG24" s="65"/>
      <c r="CH24" s="66"/>
      <c r="CI24" s="48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50"/>
      <c r="DH24" s="48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50"/>
      <c r="EG24" s="48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50"/>
    </row>
    <row r="25" spans="1:161" ht="14.25" customHeight="1">
      <c r="A25" s="176" t="s">
        <v>138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7"/>
      <c r="BQ25" s="101" t="s">
        <v>4</v>
      </c>
      <c r="BR25" s="102"/>
      <c r="BS25" s="102"/>
      <c r="BT25" s="102"/>
      <c r="BU25" s="102"/>
      <c r="BV25" s="102"/>
      <c r="BW25" s="102"/>
      <c r="BX25" s="102"/>
      <c r="BY25" s="102"/>
      <c r="BZ25" s="102">
        <v>130</v>
      </c>
      <c r="CA25" s="102"/>
      <c r="CB25" s="102"/>
      <c r="CC25" s="102"/>
      <c r="CD25" s="102"/>
      <c r="CE25" s="102"/>
      <c r="CF25" s="102"/>
      <c r="CG25" s="102"/>
      <c r="CH25" s="102"/>
      <c r="CI25" s="38">
        <f>CI26</f>
        <v>328144</v>
      </c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>
        <f>CI25</f>
        <v>328144</v>
      </c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</row>
    <row r="26" spans="1:161" ht="14.25" customHeight="1">
      <c r="A26" s="31" t="s">
        <v>18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2"/>
      <c r="BQ26" s="61"/>
      <c r="BR26" s="62"/>
      <c r="BS26" s="62"/>
      <c r="BT26" s="62"/>
      <c r="BU26" s="62"/>
      <c r="BV26" s="62"/>
      <c r="BW26" s="62"/>
      <c r="BX26" s="62"/>
      <c r="BY26" s="63"/>
      <c r="BZ26" s="67" t="s">
        <v>247</v>
      </c>
      <c r="CA26" s="62"/>
      <c r="CB26" s="62"/>
      <c r="CC26" s="62"/>
      <c r="CD26" s="62"/>
      <c r="CE26" s="62"/>
      <c r="CF26" s="62"/>
      <c r="CG26" s="62"/>
      <c r="CH26" s="63"/>
      <c r="CI26" s="51">
        <v>328144</v>
      </c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3"/>
      <c r="DH26" s="51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3"/>
      <c r="EG26" s="51">
        <f>CI26</f>
        <v>328144</v>
      </c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3"/>
    </row>
    <row r="27" spans="1:161" ht="14.25" customHeight="1">
      <c r="A27" s="176" t="s">
        <v>246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7"/>
      <c r="BQ27" s="64"/>
      <c r="BR27" s="65"/>
      <c r="BS27" s="65"/>
      <c r="BT27" s="65"/>
      <c r="BU27" s="65"/>
      <c r="BV27" s="65"/>
      <c r="BW27" s="65"/>
      <c r="BX27" s="65"/>
      <c r="BY27" s="66"/>
      <c r="BZ27" s="68"/>
      <c r="CA27" s="65"/>
      <c r="CB27" s="65"/>
      <c r="CC27" s="65"/>
      <c r="CD27" s="65"/>
      <c r="CE27" s="65"/>
      <c r="CF27" s="65"/>
      <c r="CG27" s="65"/>
      <c r="CH27" s="66"/>
      <c r="CI27" s="54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6"/>
      <c r="DH27" s="54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6"/>
      <c r="EG27" s="54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6"/>
    </row>
    <row r="28" spans="1:161" ht="14.25" customHeight="1">
      <c r="A28" s="42" t="s">
        <v>139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3"/>
      <c r="BQ28" s="33" t="s">
        <v>5</v>
      </c>
      <c r="BR28" s="34"/>
      <c r="BS28" s="34"/>
      <c r="BT28" s="34"/>
      <c r="BU28" s="34"/>
      <c r="BV28" s="34"/>
      <c r="BW28" s="34"/>
      <c r="BX28" s="34"/>
      <c r="BY28" s="34"/>
      <c r="BZ28" s="34">
        <v>140</v>
      </c>
      <c r="CA28" s="34"/>
      <c r="CB28" s="34"/>
      <c r="CC28" s="34"/>
      <c r="CD28" s="34"/>
      <c r="CE28" s="34"/>
      <c r="CF28" s="34"/>
      <c r="CG28" s="34"/>
      <c r="CH28" s="34"/>
      <c r="CI28" s="35">
        <f>CI29</f>
        <v>6876430.55</v>
      </c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>
        <f>CI28</f>
        <v>6876430.55</v>
      </c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</row>
    <row r="29" spans="1:161" ht="14.25" customHeight="1">
      <c r="A29" s="31" t="s">
        <v>18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2"/>
      <c r="BQ29" s="61"/>
      <c r="BR29" s="62"/>
      <c r="BS29" s="62"/>
      <c r="BT29" s="62"/>
      <c r="BU29" s="62"/>
      <c r="BV29" s="62"/>
      <c r="BW29" s="62"/>
      <c r="BX29" s="62"/>
      <c r="BY29" s="63"/>
      <c r="BZ29" s="67" t="s">
        <v>249</v>
      </c>
      <c r="CA29" s="62"/>
      <c r="CB29" s="62"/>
      <c r="CC29" s="62"/>
      <c r="CD29" s="62"/>
      <c r="CE29" s="62"/>
      <c r="CF29" s="62"/>
      <c r="CG29" s="62"/>
      <c r="CH29" s="63"/>
      <c r="CI29" s="45">
        <v>6876430.55</v>
      </c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7"/>
      <c r="DH29" s="45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7"/>
      <c r="EG29" s="45">
        <f>CI29</f>
        <v>6876430.55</v>
      </c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ht="14.25" customHeight="1">
      <c r="A30" s="42" t="s">
        <v>248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3"/>
      <c r="BQ30" s="64"/>
      <c r="BR30" s="65"/>
      <c r="BS30" s="65"/>
      <c r="BT30" s="65"/>
      <c r="BU30" s="65"/>
      <c r="BV30" s="65"/>
      <c r="BW30" s="65"/>
      <c r="BX30" s="65"/>
      <c r="BY30" s="66"/>
      <c r="BZ30" s="68"/>
      <c r="CA30" s="65"/>
      <c r="CB30" s="65"/>
      <c r="CC30" s="65"/>
      <c r="CD30" s="65"/>
      <c r="CE30" s="65"/>
      <c r="CF30" s="65"/>
      <c r="CG30" s="65"/>
      <c r="CH30" s="66"/>
      <c r="CI30" s="48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50"/>
      <c r="DH30" s="48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48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50"/>
    </row>
    <row r="31" spans="1:161" ht="14.25" customHeight="1">
      <c r="A31" s="42" t="s">
        <v>163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3"/>
      <c r="BQ31" s="33" t="s">
        <v>6</v>
      </c>
      <c r="BR31" s="34"/>
      <c r="BS31" s="34"/>
      <c r="BT31" s="34"/>
      <c r="BU31" s="34"/>
      <c r="BV31" s="34"/>
      <c r="BW31" s="34"/>
      <c r="BX31" s="34"/>
      <c r="BY31" s="34"/>
      <c r="BZ31" s="34">
        <v>150</v>
      </c>
      <c r="CA31" s="34"/>
      <c r="CB31" s="34"/>
      <c r="CC31" s="34"/>
      <c r="CD31" s="34"/>
      <c r="CE31" s="34"/>
      <c r="CF31" s="34"/>
      <c r="CG31" s="34"/>
      <c r="CH31" s="34"/>
      <c r="CI31" s="35">
        <f>CI32</f>
        <v>26671875.31</v>
      </c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>
        <f>EG32</f>
        <v>26671875.31</v>
      </c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</row>
    <row r="32" spans="1:161" ht="14.25" customHeight="1">
      <c r="A32" s="31" t="s">
        <v>18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2"/>
      <c r="BQ32" s="61"/>
      <c r="BR32" s="62"/>
      <c r="BS32" s="62"/>
      <c r="BT32" s="62"/>
      <c r="BU32" s="62"/>
      <c r="BV32" s="62"/>
      <c r="BW32" s="62"/>
      <c r="BX32" s="62"/>
      <c r="BY32" s="63"/>
      <c r="BZ32" s="67" t="s">
        <v>250</v>
      </c>
      <c r="CA32" s="62"/>
      <c r="CB32" s="62"/>
      <c r="CC32" s="62"/>
      <c r="CD32" s="62"/>
      <c r="CE32" s="62"/>
      <c r="CF32" s="62"/>
      <c r="CG32" s="62"/>
      <c r="CH32" s="63"/>
      <c r="CI32" s="45">
        <v>26671875.31</v>
      </c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7"/>
      <c r="DH32" s="45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7"/>
      <c r="EG32" s="45">
        <f>CI32</f>
        <v>26671875.31</v>
      </c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7"/>
    </row>
    <row r="33" spans="1:161" ht="30" customHeight="1" thickBot="1">
      <c r="A33" s="176" t="s">
        <v>251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7"/>
      <c r="BQ33" s="133"/>
      <c r="BR33" s="131"/>
      <c r="BS33" s="131"/>
      <c r="BT33" s="131"/>
      <c r="BU33" s="131"/>
      <c r="BV33" s="131"/>
      <c r="BW33" s="131"/>
      <c r="BX33" s="131"/>
      <c r="BY33" s="132"/>
      <c r="BZ33" s="130"/>
      <c r="CA33" s="131"/>
      <c r="CB33" s="131"/>
      <c r="CC33" s="131"/>
      <c r="CD33" s="131"/>
      <c r="CE33" s="131"/>
      <c r="CF33" s="131"/>
      <c r="CG33" s="131"/>
      <c r="CH33" s="132"/>
      <c r="CI33" s="191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3"/>
      <c r="DH33" s="191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3"/>
      <c r="EG33" s="191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3"/>
    </row>
    <row r="34" spans="1:148" ht="3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3"/>
      <c r="BR34" s="13"/>
      <c r="BS34" s="13"/>
      <c r="BT34" s="13"/>
      <c r="BU34" s="13"/>
      <c r="BV34" s="13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</row>
    <row r="35" spans="1:161" s="2" customFormat="1" ht="1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3"/>
      <c r="BR35" s="13"/>
      <c r="BS35" s="13"/>
      <c r="BT35" s="13"/>
      <c r="BU35" s="13"/>
      <c r="BV35" s="13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FE35" s="5" t="s">
        <v>25</v>
      </c>
    </row>
    <row r="36" spans="1:161" s="11" customFormat="1" ht="25.5" customHeight="1">
      <c r="A36" s="110" t="s">
        <v>99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 t="s">
        <v>135</v>
      </c>
      <c r="BR36" s="58"/>
      <c r="BS36" s="58"/>
      <c r="BT36" s="58"/>
      <c r="BU36" s="58"/>
      <c r="BV36" s="58"/>
      <c r="BW36" s="58"/>
      <c r="BX36" s="58"/>
      <c r="BY36" s="58"/>
      <c r="BZ36" s="58" t="s">
        <v>137</v>
      </c>
      <c r="CA36" s="58"/>
      <c r="CB36" s="58"/>
      <c r="CC36" s="58"/>
      <c r="CD36" s="58"/>
      <c r="CE36" s="58"/>
      <c r="CF36" s="58"/>
      <c r="CG36" s="58"/>
      <c r="CH36" s="58"/>
      <c r="CI36" s="59" t="s">
        <v>130</v>
      </c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10"/>
      <c r="DH36" s="58" t="s">
        <v>136</v>
      </c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 t="s">
        <v>1</v>
      </c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9"/>
    </row>
    <row r="37" spans="1:161" s="7" customFormat="1" ht="12.75" customHeight="1" thickBot="1">
      <c r="A37" s="128">
        <v>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93">
        <v>2</v>
      </c>
      <c r="BR37" s="93"/>
      <c r="BS37" s="93"/>
      <c r="BT37" s="93"/>
      <c r="BU37" s="93"/>
      <c r="BV37" s="93"/>
      <c r="BW37" s="93"/>
      <c r="BX37" s="93"/>
      <c r="BY37" s="93"/>
      <c r="BZ37" s="93">
        <v>3</v>
      </c>
      <c r="CA37" s="93"/>
      <c r="CB37" s="93"/>
      <c r="CC37" s="93"/>
      <c r="CD37" s="93"/>
      <c r="CE37" s="93"/>
      <c r="CF37" s="93"/>
      <c r="CG37" s="93"/>
      <c r="CH37" s="93"/>
      <c r="CI37" s="93">
        <v>4</v>
      </c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>
        <v>5</v>
      </c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>
        <v>6</v>
      </c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124"/>
    </row>
    <row r="38" spans="1:161" ht="14.25" customHeight="1">
      <c r="A38" s="138" t="s">
        <v>164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9"/>
      <c r="BQ38" s="158" t="s">
        <v>165</v>
      </c>
      <c r="BR38" s="159"/>
      <c r="BS38" s="159"/>
      <c r="BT38" s="159"/>
      <c r="BU38" s="159"/>
      <c r="BV38" s="159"/>
      <c r="BW38" s="159"/>
      <c r="BX38" s="159"/>
      <c r="BY38" s="159"/>
      <c r="BZ38" s="159" t="s">
        <v>27</v>
      </c>
      <c r="CA38" s="159"/>
      <c r="CB38" s="159"/>
      <c r="CC38" s="159"/>
      <c r="CD38" s="159"/>
      <c r="CE38" s="159"/>
      <c r="CF38" s="159"/>
      <c r="CG38" s="159"/>
      <c r="CH38" s="159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</row>
    <row r="39" spans="1:161" ht="14.25" customHeight="1">
      <c r="A39" s="31" t="s">
        <v>18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2"/>
      <c r="BQ39" s="61"/>
      <c r="BR39" s="62"/>
      <c r="BS39" s="62"/>
      <c r="BT39" s="62"/>
      <c r="BU39" s="62"/>
      <c r="BV39" s="62"/>
      <c r="BW39" s="62"/>
      <c r="BX39" s="62"/>
      <c r="BY39" s="63"/>
      <c r="BZ39" s="67"/>
      <c r="CA39" s="62"/>
      <c r="CB39" s="62"/>
      <c r="CC39" s="62"/>
      <c r="CD39" s="62"/>
      <c r="CE39" s="62"/>
      <c r="CF39" s="62"/>
      <c r="CG39" s="62"/>
      <c r="CH39" s="63"/>
      <c r="CI39" s="45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7"/>
      <c r="DH39" s="45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7"/>
      <c r="EG39" s="45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7"/>
    </row>
    <row r="40" spans="1:161" ht="14.2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7"/>
      <c r="BQ40" s="64"/>
      <c r="BR40" s="65"/>
      <c r="BS40" s="65"/>
      <c r="BT40" s="65"/>
      <c r="BU40" s="65"/>
      <c r="BV40" s="65"/>
      <c r="BW40" s="65"/>
      <c r="BX40" s="65"/>
      <c r="BY40" s="66"/>
      <c r="BZ40" s="68"/>
      <c r="CA40" s="65"/>
      <c r="CB40" s="65"/>
      <c r="CC40" s="65"/>
      <c r="CD40" s="65"/>
      <c r="CE40" s="65"/>
      <c r="CF40" s="65"/>
      <c r="CG40" s="65"/>
      <c r="CH40" s="66"/>
      <c r="CI40" s="48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50"/>
      <c r="DH40" s="48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50"/>
      <c r="EG40" s="48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50"/>
    </row>
    <row r="41" spans="1:161" ht="14.25" customHeight="1">
      <c r="A41" s="138" t="s">
        <v>102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9"/>
      <c r="BQ41" s="33" t="s">
        <v>7</v>
      </c>
      <c r="BR41" s="34"/>
      <c r="BS41" s="34"/>
      <c r="BT41" s="34"/>
      <c r="BU41" s="34"/>
      <c r="BV41" s="34"/>
      <c r="BW41" s="34"/>
      <c r="BX41" s="34"/>
      <c r="BY41" s="34"/>
      <c r="BZ41" s="34" t="s">
        <v>28</v>
      </c>
      <c r="CA41" s="34"/>
      <c r="CB41" s="34"/>
      <c r="CC41" s="34"/>
      <c r="CD41" s="34"/>
      <c r="CE41" s="34"/>
      <c r="CF41" s="34"/>
      <c r="CG41" s="34"/>
      <c r="CH41" s="34"/>
      <c r="CI41" s="35">
        <f>CI42</f>
        <v>-4096718.83</v>
      </c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>
        <f>EG42</f>
        <v>-4096718.83</v>
      </c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</row>
    <row r="42" spans="1:161" ht="14.25" customHeight="1">
      <c r="A42" s="31" t="s">
        <v>18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2"/>
      <c r="BQ42" s="61"/>
      <c r="BR42" s="62"/>
      <c r="BS42" s="62"/>
      <c r="BT42" s="62"/>
      <c r="BU42" s="62"/>
      <c r="BV42" s="62"/>
      <c r="BW42" s="62"/>
      <c r="BX42" s="62"/>
      <c r="BY42" s="63"/>
      <c r="BZ42" s="67" t="s">
        <v>252</v>
      </c>
      <c r="CA42" s="62"/>
      <c r="CB42" s="62"/>
      <c r="CC42" s="62"/>
      <c r="CD42" s="62"/>
      <c r="CE42" s="62"/>
      <c r="CF42" s="62"/>
      <c r="CG42" s="62"/>
      <c r="CH42" s="63"/>
      <c r="CI42" s="45">
        <v>-4096718.83</v>
      </c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7"/>
      <c r="DH42" s="45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7"/>
      <c r="EG42" s="45">
        <f>CI42</f>
        <v>-4096718.83</v>
      </c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7"/>
    </row>
    <row r="43" spans="1:161" ht="14.25" customHeight="1">
      <c r="A43" s="176" t="s">
        <v>253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7"/>
      <c r="BQ43" s="64"/>
      <c r="BR43" s="65"/>
      <c r="BS43" s="65"/>
      <c r="BT43" s="65"/>
      <c r="BU43" s="65"/>
      <c r="BV43" s="65"/>
      <c r="BW43" s="65"/>
      <c r="BX43" s="65"/>
      <c r="BY43" s="66"/>
      <c r="BZ43" s="68"/>
      <c r="CA43" s="65"/>
      <c r="CB43" s="65"/>
      <c r="CC43" s="65"/>
      <c r="CD43" s="65"/>
      <c r="CE43" s="65"/>
      <c r="CF43" s="65"/>
      <c r="CG43" s="65"/>
      <c r="CH43" s="66"/>
      <c r="CI43" s="48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50"/>
      <c r="DH43" s="48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50"/>
      <c r="EG43" s="48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50"/>
    </row>
    <row r="44" spans="1:161" ht="14.25" customHeight="1">
      <c r="A44" s="138" t="s">
        <v>19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9"/>
      <c r="BQ44" s="33" t="s">
        <v>8</v>
      </c>
      <c r="BR44" s="34"/>
      <c r="BS44" s="34"/>
      <c r="BT44" s="34"/>
      <c r="BU44" s="34"/>
      <c r="BV44" s="34"/>
      <c r="BW44" s="34"/>
      <c r="BX44" s="34"/>
      <c r="BY44" s="34"/>
      <c r="BZ44" s="34">
        <v>180</v>
      </c>
      <c r="CA44" s="34"/>
      <c r="CB44" s="34"/>
      <c r="CC44" s="34"/>
      <c r="CD44" s="34"/>
      <c r="CE44" s="34"/>
      <c r="CF44" s="34"/>
      <c r="CG44" s="34"/>
      <c r="CH44" s="34"/>
      <c r="CI44" s="38">
        <f>CI45+CI47</f>
        <v>927038.74</v>
      </c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8">
        <f>CI44</f>
        <v>927038.74</v>
      </c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</row>
    <row r="45" spans="1:161" ht="14.25" customHeight="1">
      <c r="A45" s="136" t="s">
        <v>18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7"/>
      <c r="BQ45" s="91"/>
      <c r="BR45" s="70"/>
      <c r="BS45" s="70"/>
      <c r="BT45" s="70"/>
      <c r="BU45" s="70"/>
      <c r="BV45" s="70"/>
      <c r="BW45" s="70"/>
      <c r="BX45" s="70"/>
      <c r="BY45" s="71"/>
      <c r="BZ45" s="69" t="s">
        <v>236</v>
      </c>
      <c r="CA45" s="70"/>
      <c r="CB45" s="70"/>
      <c r="CC45" s="70"/>
      <c r="CD45" s="70"/>
      <c r="CE45" s="70"/>
      <c r="CF45" s="70"/>
      <c r="CG45" s="70"/>
      <c r="CH45" s="71"/>
      <c r="CI45" s="170">
        <v>866314.44</v>
      </c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2"/>
      <c r="DH45" s="170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2"/>
      <c r="EG45" s="170">
        <v>866314.44</v>
      </c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2"/>
    </row>
    <row r="46" spans="1:161" ht="26.25" customHeight="1">
      <c r="A46" s="138" t="s">
        <v>237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9"/>
      <c r="BQ46" s="92"/>
      <c r="BR46" s="73"/>
      <c r="BS46" s="73"/>
      <c r="BT46" s="73"/>
      <c r="BU46" s="73"/>
      <c r="BV46" s="73"/>
      <c r="BW46" s="73"/>
      <c r="BX46" s="73"/>
      <c r="BY46" s="74"/>
      <c r="BZ46" s="72"/>
      <c r="CA46" s="73"/>
      <c r="CB46" s="73"/>
      <c r="CC46" s="73"/>
      <c r="CD46" s="73"/>
      <c r="CE46" s="73"/>
      <c r="CF46" s="73"/>
      <c r="CG46" s="73"/>
      <c r="CH46" s="74"/>
      <c r="CI46" s="173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  <c r="DD46" s="174"/>
      <c r="DE46" s="174"/>
      <c r="DF46" s="174"/>
      <c r="DG46" s="175"/>
      <c r="DH46" s="173"/>
      <c r="DI46" s="174"/>
      <c r="DJ46" s="174"/>
      <c r="DK46" s="174"/>
      <c r="DL46" s="174"/>
      <c r="DM46" s="174"/>
      <c r="DN46" s="174"/>
      <c r="DO46" s="174"/>
      <c r="DP46" s="174"/>
      <c r="DQ46" s="174"/>
      <c r="DR46" s="174"/>
      <c r="DS46" s="174"/>
      <c r="DT46" s="174"/>
      <c r="DU46" s="174"/>
      <c r="DV46" s="174"/>
      <c r="DW46" s="174"/>
      <c r="DX46" s="174"/>
      <c r="DY46" s="174"/>
      <c r="DZ46" s="174"/>
      <c r="EA46" s="174"/>
      <c r="EB46" s="174"/>
      <c r="EC46" s="174"/>
      <c r="ED46" s="174"/>
      <c r="EE46" s="174"/>
      <c r="EF46" s="175"/>
      <c r="EG46" s="173"/>
      <c r="EH46" s="174"/>
      <c r="EI46" s="174"/>
      <c r="EJ46" s="174"/>
      <c r="EK46" s="174"/>
      <c r="EL46" s="174"/>
      <c r="EM46" s="174"/>
      <c r="EN46" s="174"/>
      <c r="EO46" s="174"/>
      <c r="EP46" s="174"/>
      <c r="EQ46" s="174"/>
      <c r="ER46" s="174"/>
      <c r="ES46" s="174"/>
      <c r="ET46" s="174"/>
      <c r="EU46" s="174"/>
      <c r="EV46" s="174"/>
      <c r="EW46" s="174"/>
      <c r="EX46" s="174"/>
      <c r="EY46" s="174"/>
      <c r="EZ46" s="174"/>
      <c r="FA46" s="174"/>
      <c r="FB46" s="174"/>
      <c r="FC46" s="174"/>
      <c r="FD46" s="174"/>
      <c r="FE46" s="175"/>
    </row>
    <row r="47" spans="1:161" ht="14.25" customHeight="1">
      <c r="A47" s="138" t="s">
        <v>255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9"/>
      <c r="BQ47" s="33"/>
      <c r="BR47" s="34"/>
      <c r="BS47" s="34"/>
      <c r="BT47" s="34"/>
      <c r="BU47" s="34"/>
      <c r="BV47" s="34"/>
      <c r="BW47" s="34"/>
      <c r="BX47" s="34"/>
      <c r="BY47" s="34"/>
      <c r="BZ47" s="34" t="s">
        <v>254</v>
      </c>
      <c r="CA47" s="34"/>
      <c r="CB47" s="34"/>
      <c r="CC47" s="34"/>
      <c r="CD47" s="34"/>
      <c r="CE47" s="34"/>
      <c r="CF47" s="34"/>
      <c r="CG47" s="34"/>
      <c r="CH47" s="34"/>
      <c r="CI47" s="38">
        <v>60724.3</v>
      </c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>
        <f>CI47</f>
        <v>60724.3</v>
      </c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</row>
    <row r="48" spans="1:161" ht="27" customHeight="1">
      <c r="A48" s="138" t="s">
        <v>166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9"/>
      <c r="BQ48" s="33" t="s">
        <v>167</v>
      </c>
      <c r="BR48" s="34"/>
      <c r="BS48" s="34"/>
      <c r="BT48" s="34"/>
      <c r="BU48" s="34"/>
      <c r="BV48" s="34"/>
      <c r="BW48" s="34"/>
      <c r="BX48" s="34"/>
      <c r="BY48" s="34"/>
      <c r="BZ48" s="34" t="s">
        <v>29</v>
      </c>
      <c r="CA48" s="34"/>
      <c r="CB48" s="34"/>
      <c r="CC48" s="34"/>
      <c r="CD48" s="34"/>
      <c r="CE48" s="34"/>
      <c r="CF48" s="34"/>
      <c r="CG48" s="34"/>
      <c r="CH48" s="34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</row>
    <row r="49" spans="1:161" ht="14.25" customHeight="1">
      <c r="A49" s="31" t="s">
        <v>18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2"/>
      <c r="BQ49" s="61"/>
      <c r="BR49" s="62"/>
      <c r="BS49" s="62"/>
      <c r="BT49" s="62"/>
      <c r="BU49" s="62"/>
      <c r="BV49" s="62"/>
      <c r="BW49" s="62"/>
      <c r="BX49" s="62"/>
      <c r="BY49" s="63"/>
      <c r="BZ49" s="67"/>
      <c r="CA49" s="62"/>
      <c r="CB49" s="62"/>
      <c r="CC49" s="62"/>
      <c r="CD49" s="62"/>
      <c r="CE49" s="62"/>
      <c r="CF49" s="62"/>
      <c r="CG49" s="62"/>
      <c r="CH49" s="63"/>
      <c r="CI49" s="45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7"/>
      <c r="DH49" s="45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7"/>
      <c r="EG49" s="45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7"/>
    </row>
    <row r="50" spans="1:161" ht="14.2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7"/>
      <c r="BQ50" s="64"/>
      <c r="BR50" s="65"/>
      <c r="BS50" s="65"/>
      <c r="BT50" s="65"/>
      <c r="BU50" s="65"/>
      <c r="BV50" s="65"/>
      <c r="BW50" s="65"/>
      <c r="BX50" s="65"/>
      <c r="BY50" s="66"/>
      <c r="BZ50" s="68"/>
      <c r="CA50" s="65"/>
      <c r="CB50" s="65"/>
      <c r="CC50" s="65"/>
      <c r="CD50" s="65"/>
      <c r="CE50" s="65"/>
      <c r="CF50" s="65"/>
      <c r="CG50" s="65"/>
      <c r="CH50" s="66"/>
      <c r="CI50" s="48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50"/>
      <c r="DH50" s="48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50"/>
      <c r="EG50" s="48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50"/>
    </row>
    <row r="51" spans="1:161" ht="24.75" customHeight="1">
      <c r="A51" s="134" t="s">
        <v>168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5"/>
      <c r="BQ51" s="33" t="s">
        <v>26</v>
      </c>
      <c r="BR51" s="34"/>
      <c r="BS51" s="34"/>
      <c r="BT51" s="34"/>
      <c r="BU51" s="34"/>
      <c r="BV51" s="34"/>
      <c r="BW51" s="34"/>
      <c r="BX51" s="34"/>
      <c r="BY51" s="34"/>
      <c r="BZ51" s="34">
        <v>200</v>
      </c>
      <c r="CA51" s="34"/>
      <c r="CB51" s="34"/>
      <c r="CC51" s="34"/>
      <c r="CD51" s="34"/>
      <c r="CE51" s="34"/>
      <c r="CF51" s="34"/>
      <c r="CG51" s="34"/>
      <c r="CH51" s="34"/>
      <c r="CI51" s="38">
        <f>CI52+CI56+CI73+CI81+CI88</f>
        <v>128803805.98</v>
      </c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8">
        <f>CI51</f>
        <v>128803805.98</v>
      </c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</row>
    <row r="52" spans="1:161" ht="14.25" customHeight="1">
      <c r="A52" s="42" t="s">
        <v>109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3"/>
      <c r="BQ52" s="33" t="s">
        <v>27</v>
      </c>
      <c r="BR52" s="34"/>
      <c r="BS52" s="34"/>
      <c r="BT52" s="34"/>
      <c r="BU52" s="34"/>
      <c r="BV52" s="34"/>
      <c r="BW52" s="34"/>
      <c r="BX52" s="34"/>
      <c r="BY52" s="34"/>
      <c r="BZ52" s="34">
        <v>210</v>
      </c>
      <c r="CA52" s="34"/>
      <c r="CB52" s="34"/>
      <c r="CC52" s="34"/>
      <c r="CD52" s="34"/>
      <c r="CE52" s="34"/>
      <c r="CF52" s="34"/>
      <c r="CG52" s="34"/>
      <c r="CH52" s="34"/>
      <c r="CI52" s="35">
        <f>CI53+CI55</f>
        <v>23300630.14</v>
      </c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28">
        <f>CI52</f>
        <v>23300630.14</v>
      </c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30"/>
    </row>
    <row r="53" spans="1:161" ht="14.25" customHeight="1">
      <c r="A53" s="31" t="s">
        <v>18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2"/>
      <c r="BQ53" s="61"/>
      <c r="BR53" s="62"/>
      <c r="BS53" s="62"/>
      <c r="BT53" s="62"/>
      <c r="BU53" s="62"/>
      <c r="BV53" s="62"/>
      <c r="BW53" s="62"/>
      <c r="BX53" s="62"/>
      <c r="BY53" s="63"/>
      <c r="BZ53" s="67" t="s">
        <v>205</v>
      </c>
      <c r="CA53" s="62"/>
      <c r="CB53" s="62"/>
      <c r="CC53" s="62"/>
      <c r="CD53" s="62"/>
      <c r="CE53" s="62"/>
      <c r="CF53" s="62"/>
      <c r="CG53" s="62"/>
      <c r="CH53" s="63"/>
      <c r="CI53" s="45">
        <v>18237559.11</v>
      </c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7"/>
      <c r="DH53" s="45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7"/>
      <c r="EG53" s="45">
        <f>CI53</f>
        <v>18237559.11</v>
      </c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7"/>
    </row>
    <row r="54" spans="1:161" ht="14.25" customHeight="1">
      <c r="A54" s="36" t="s">
        <v>207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7"/>
      <c r="BQ54" s="64"/>
      <c r="BR54" s="65"/>
      <c r="BS54" s="65"/>
      <c r="BT54" s="65"/>
      <c r="BU54" s="65"/>
      <c r="BV54" s="65"/>
      <c r="BW54" s="65"/>
      <c r="BX54" s="65"/>
      <c r="BY54" s="66"/>
      <c r="BZ54" s="68"/>
      <c r="CA54" s="65"/>
      <c r="CB54" s="65"/>
      <c r="CC54" s="65"/>
      <c r="CD54" s="65"/>
      <c r="CE54" s="65"/>
      <c r="CF54" s="65"/>
      <c r="CG54" s="65"/>
      <c r="CH54" s="66"/>
      <c r="CI54" s="48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50"/>
      <c r="DH54" s="48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50"/>
      <c r="EG54" s="48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50"/>
    </row>
    <row r="55" spans="1:161" ht="14.25" customHeight="1">
      <c r="A55" s="36" t="s">
        <v>208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7"/>
      <c r="BQ55" s="33"/>
      <c r="BR55" s="34"/>
      <c r="BS55" s="34"/>
      <c r="BT55" s="34"/>
      <c r="BU55" s="34"/>
      <c r="BV55" s="34"/>
      <c r="BW55" s="34"/>
      <c r="BX55" s="34"/>
      <c r="BY55" s="34"/>
      <c r="BZ55" s="34" t="s">
        <v>206</v>
      </c>
      <c r="CA55" s="34"/>
      <c r="CB55" s="34"/>
      <c r="CC55" s="34"/>
      <c r="CD55" s="34"/>
      <c r="CE55" s="34"/>
      <c r="CF55" s="34"/>
      <c r="CG55" s="34"/>
      <c r="CH55" s="34"/>
      <c r="CI55" s="35">
        <v>5063071.03</v>
      </c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28">
        <f>CI55</f>
        <v>5063071.03</v>
      </c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30"/>
    </row>
    <row r="56" spans="1:161" ht="14.25" customHeight="1">
      <c r="A56" s="42" t="s">
        <v>140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3"/>
      <c r="BQ56" s="33" t="s">
        <v>28</v>
      </c>
      <c r="BR56" s="34"/>
      <c r="BS56" s="34"/>
      <c r="BT56" s="34"/>
      <c r="BU56" s="34"/>
      <c r="BV56" s="34"/>
      <c r="BW56" s="34"/>
      <c r="BX56" s="34"/>
      <c r="BY56" s="34"/>
      <c r="BZ56" s="34">
        <v>220</v>
      </c>
      <c r="CA56" s="34"/>
      <c r="CB56" s="34"/>
      <c r="CC56" s="34"/>
      <c r="CD56" s="34"/>
      <c r="CE56" s="34"/>
      <c r="CF56" s="34"/>
      <c r="CG56" s="34"/>
      <c r="CH56" s="34"/>
      <c r="CI56" s="38">
        <f>CI57+CI60+CI61+CI62+CI63+CI59</f>
        <v>54065968.95</v>
      </c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28">
        <f>CI56</f>
        <v>54065968.95</v>
      </c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30"/>
    </row>
    <row r="57" spans="1:161" ht="14.25" customHeight="1">
      <c r="A57" s="31" t="s">
        <v>18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2"/>
      <c r="BQ57" s="61"/>
      <c r="BR57" s="62"/>
      <c r="BS57" s="62"/>
      <c r="BT57" s="62"/>
      <c r="BU57" s="62"/>
      <c r="BV57" s="62"/>
      <c r="BW57" s="62"/>
      <c r="BX57" s="62"/>
      <c r="BY57" s="63"/>
      <c r="BZ57" s="67" t="s">
        <v>209</v>
      </c>
      <c r="CA57" s="62"/>
      <c r="CB57" s="62"/>
      <c r="CC57" s="62"/>
      <c r="CD57" s="62"/>
      <c r="CE57" s="62"/>
      <c r="CF57" s="62"/>
      <c r="CG57" s="62"/>
      <c r="CH57" s="63"/>
      <c r="CI57" s="51">
        <v>327395.19</v>
      </c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3"/>
      <c r="DH57" s="51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3"/>
      <c r="EG57" s="51">
        <f>CI57</f>
        <v>327395.19</v>
      </c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3"/>
    </row>
    <row r="58" spans="1:161" ht="14.25" customHeight="1">
      <c r="A58" s="36" t="s">
        <v>214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7"/>
      <c r="BQ58" s="64"/>
      <c r="BR58" s="65"/>
      <c r="BS58" s="65"/>
      <c r="BT58" s="65"/>
      <c r="BU58" s="65"/>
      <c r="BV58" s="65"/>
      <c r="BW58" s="65"/>
      <c r="BX58" s="65"/>
      <c r="BY58" s="66"/>
      <c r="BZ58" s="68"/>
      <c r="CA58" s="65"/>
      <c r="CB58" s="65"/>
      <c r="CC58" s="65"/>
      <c r="CD58" s="65"/>
      <c r="CE58" s="65"/>
      <c r="CF58" s="65"/>
      <c r="CG58" s="65"/>
      <c r="CH58" s="66"/>
      <c r="CI58" s="54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6"/>
      <c r="DH58" s="54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6"/>
      <c r="EG58" s="54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6"/>
    </row>
    <row r="59" spans="1:161" ht="14.25" customHeight="1">
      <c r="A59" s="36" t="s">
        <v>257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7"/>
      <c r="BQ59" s="33"/>
      <c r="BR59" s="34"/>
      <c r="BS59" s="34"/>
      <c r="BT59" s="34"/>
      <c r="BU59" s="34"/>
      <c r="BV59" s="34"/>
      <c r="BW59" s="34"/>
      <c r="BX59" s="34"/>
      <c r="BY59" s="34"/>
      <c r="BZ59" s="34" t="s">
        <v>256</v>
      </c>
      <c r="CA59" s="34"/>
      <c r="CB59" s="34"/>
      <c r="CC59" s="34"/>
      <c r="CD59" s="34"/>
      <c r="CE59" s="34"/>
      <c r="CF59" s="34"/>
      <c r="CG59" s="34"/>
      <c r="CH59" s="34"/>
      <c r="CI59" s="38">
        <v>132000</v>
      </c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9">
        <f>CI59</f>
        <v>132000</v>
      </c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1"/>
    </row>
    <row r="60" spans="1:161" ht="14.25" customHeight="1">
      <c r="A60" s="36" t="s">
        <v>215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7"/>
      <c r="BQ60" s="33"/>
      <c r="BR60" s="34"/>
      <c r="BS60" s="34"/>
      <c r="BT60" s="34"/>
      <c r="BU60" s="34"/>
      <c r="BV60" s="34"/>
      <c r="BW60" s="34"/>
      <c r="BX60" s="34"/>
      <c r="BY60" s="34"/>
      <c r="BZ60" s="34" t="s">
        <v>210</v>
      </c>
      <c r="CA60" s="34"/>
      <c r="CB60" s="34"/>
      <c r="CC60" s="34"/>
      <c r="CD60" s="34"/>
      <c r="CE60" s="34"/>
      <c r="CF60" s="34"/>
      <c r="CG60" s="34"/>
      <c r="CH60" s="34"/>
      <c r="CI60" s="38">
        <v>279310.58</v>
      </c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9">
        <f>CI60</f>
        <v>279310.58</v>
      </c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1"/>
    </row>
    <row r="61" spans="1:161" ht="27" customHeight="1">
      <c r="A61" s="36" t="s">
        <v>216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7"/>
      <c r="BQ61" s="33"/>
      <c r="BR61" s="34"/>
      <c r="BS61" s="34"/>
      <c r="BT61" s="34"/>
      <c r="BU61" s="34"/>
      <c r="BV61" s="34"/>
      <c r="BW61" s="34"/>
      <c r="BX61" s="34"/>
      <c r="BY61" s="34"/>
      <c r="BZ61" s="34" t="s">
        <v>211</v>
      </c>
      <c r="CA61" s="34"/>
      <c r="CB61" s="34"/>
      <c r="CC61" s="34"/>
      <c r="CD61" s="34"/>
      <c r="CE61" s="34"/>
      <c r="CF61" s="34"/>
      <c r="CG61" s="34"/>
      <c r="CH61" s="34"/>
      <c r="CI61" s="35">
        <v>1969147.44</v>
      </c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28">
        <f>CI61</f>
        <v>1969147.44</v>
      </c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30"/>
    </row>
    <row r="62" spans="1:161" ht="14.25" customHeight="1">
      <c r="A62" s="36" t="s">
        <v>217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7"/>
      <c r="BQ62" s="33"/>
      <c r="BR62" s="34"/>
      <c r="BS62" s="34"/>
      <c r="BT62" s="34"/>
      <c r="BU62" s="34"/>
      <c r="BV62" s="34"/>
      <c r="BW62" s="34"/>
      <c r="BX62" s="34"/>
      <c r="BY62" s="34"/>
      <c r="BZ62" s="34" t="s">
        <v>212</v>
      </c>
      <c r="CA62" s="34"/>
      <c r="CB62" s="34"/>
      <c r="CC62" s="34"/>
      <c r="CD62" s="34"/>
      <c r="CE62" s="34"/>
      <c r="CF62" s="34"/>
      <c r="CG62" s="34"/>
      <c r="CH62" s="34"/>
      <c r="CI62" s="35">
        <v>516261.88</v>
      </c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28">
        <f>CI62</f>
        <v>516261.88</v>
      </c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30"/>
    </row>
    <row r="63" spans="1:161" ht="14.25" customHeight="1">
      <c r="A63" s="36" t="s">
        <v>218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7"/>
      <c r="BQ63" s="33"/>
      <c r="BR63" s="34"/>
      <c r="BS63" s="34"/>
      <c r="BT63" s="34"/>
      <c r="BU63" s="34"/>
      <c r="BV63" s="34"/>
      <c r="BW63" s="34"/>
      <c r="BX63" s="34"/>
      <c r="BY63" s="34"/>
      <c r="BZ63" s="34" t="s">
        <v>213</v>
      </c>
      <c r="CA63" s="34"/>
      <c r="CB63" s="34"/>
      <c r="CC63" s="34"/>
      <c r="CD63" s="34"/>
      <c r="CE63" s="34"/>
      <c r="CF63" s="34"/>
      <c r="CG63" s="34"/>
      <c r="CH63" s="34"/>
      <c r="CI63" s="35">
        <v>50841853.86</v>
      </c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28">
        <f>CI63</f>
        <v>50841853.86</v>
      </c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30"/>
    </row>
    <row r="64" spans="1:161" ht="14.25" customHeight="1">
      <c r="A64" s="42" t="s">
        <v>110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3"/>
      <c r="BQ64" s="33" t="s">
        <v>29</v>
      </c>
      <c r="BR64" s="34"/>
      <c r="BS64" s="34"/>
      <c r="BT64" s="34"/>
      <c r="BU64" s="34"/>
      <c r="BV64" s="34"/>
      <c r="BW64" s="34"/>
      <c r="BX64" s="34"/>
      <c r="BY64" s="34"/>
      <c r="BZ64" s="34">
        <v>230</v>
      </c>
      <c r="CA64" s="34"/>
      <c r="CB64" s="34"/>
      <c r="CC64" s="34"/>
      <c r="CD64" s="34"/>
      <c r="CE64" s="34"/>
      <c r="CF64" s="34"/>
      <c r="CG64" s="34"/>
      <c r="CH64" s="34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</row>
    <row r="65" spans="1:161" ht="14.25" customHeight="1">
      <c r="A65" s="31" t="s">
        <v>18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2"/>
      <c r="BQ65" s="61"/>
      <c r="BR65" s="62"/>
      <c r="BS65" s="62"/>
      <c r="BT65" s="62"/>
      <c r="BU65" s="62"/>
      <c r="BV65" s="62"/>
      <c r="BW65" s="62"/>
      <c r="BX65" s="62"/>
      <c r="BY65" s="63"/>
      <c r="BZ65" s="67"/>
      <c r="CA65" s="62"/>
      <c r="CB65" s="62"/>
      <c r="CC65" s="62"/>
      <c r="CD65" s="62"/>
      <c r="CE65" s="62"/>
      <c r="CF65" s="62"/>
      <c r="CG65" s="62"/>
      <c r="CH65" s="63"/>
      <c r="CI65" s="45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7"/>
      <c r="DH65" s="45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7"/>
      <c r="EG65" s="45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7"/>
    </row>
    <row r="66" spans="1:161" ht="14.2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7"/>
      <c r="BQ66" s="64"/>
      <c r="BR66" s="65"/>
      <c r="BS66" s="65"/>
      <c r="BT66" s="65"/>
      <c r="BU66" s="65"/>
      <c r="BV66" s="65"/>
      <c r="BW66" s="65"/>
      <c r="BX66" s="65"/>
      <c r="BY66" s="66"/>
      <c r="BZ66" s="68"/>
      <c r="CA66" s="65"/>
      <c r="CB66" s="65"/>
      <c r="CC66" s="65"/>
      <c r="CD66" s="65"/>
      <c r="CE66" s="65"/>
      <c r="CF66" s="65"/>
      <c r="CG66" s="65"/>
      <c r="CH66" s="66"/>
      <c r="CI66" s="48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50"/>
      <c r="DH66" s="48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50"/>
      <c r="EG66" s="48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50"/>
    </row>
    <row r="67" spans="1:161" ht="14.25" customHeight="1">
      <c r="A67" s="42" t="s">
        <v>169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3"/>
      <c r="BQ67" s="33" t="s">
        <v>30</v>
      </c>
      <c r="BR67" s="34"/>
      <c r="BS67" s="34"/>
      <c r="BT67" s="34"/>
      <c r="BU67" s="34"/>
      <c r="BV67" s="34"/>
      <c r="BW67" s="34"/>
      <c r="BX67" s="34"/>
      <c r="BY67" s="34"/>
      <c r="BZ67" s="34">
        <v>240</v>
      </c>
      <c r="CA67" s="34"/>
      <c r="CB67" s="34"/>
      <c r="CC67" s="34"/>
      <c r="CD67" s="34"/>
      <c r="CE67" s="34"/>
      <c r="CF67" s="34"/>
      <c r="CG67" s="34"/>
      <c r="CH67" s="34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</row>
    <row r="68" spans="1:161" ht="14.25" customHeight="1">
      <c r="A68" s="31" t="s">
        <v>18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2"/>
      <c r="BQ68" s="61"/>
      <c r="BR68" s="62"/>
      <c r="BS68" s="62"/>
      <c r="BT68" s="62"/>
      <c r="BU68" s="62"/>
      <c r="BV68" s="62"/>
      <c r="BW68" s="62"/>
      <c r="BX68" s="62"/>
      <c r="BY68" s="63"/>
      <c r="BZ68" s="67"/>
      <c r="CA68" s="62"/>
      <c r="CB68" s="62"/>
      <c r="CC68" s="62"/>
      <c r="CD68" s="62"/>
      <c r="CE68" s="62"/>
      <c r="CF68" s="62"/>
      <c r="CG68" s="62"/>
      <c r="CH68" s="63"/>
      <c r="CI68" s="45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7"/>
      <c r="DH68" s="45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7"/>
      <c r="EG68" s="45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7"/>
    </row>
    <row r="69" spans="1:161" ht="14.2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7"/>
      <c r="BQ69" s="64"/>
      <c r="BR69" s="65"/>
      <c r="BS69" s="65"/>
      <c r="BT69" s="65"/>
      <c r="BU69" s="65"/>
      <c r="BV69" s="65"/>
      <c r="BW69" s="65"/>
      <c r="BX69" s="65"/>
      <c r="BY69" s="66"/>
      <c r="BZ69" s="68"/>
      <c r="CA69" s="65"/>
      <c r="CB69" s="65"/>
      <c r="CC69" s="65"/>
      <c r="CD69" s="65"/>
      <c r="CE69" s="65"/>
      <c r="CF69" s="65"/>
      <c r="CG69" s="65"/>
      <c r="CH69" s="66"/>
      <c r="CI69" s="48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50"/>
      <c r="DH69" s="48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50"/>
      <c r="EG69" s="48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50"/>
    </row>
    <row r="70" spans="1:161" ht="14.25" customHeight="1">
      <c r="A70" s="42" t="s">
        <v>111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3"/>
      <c r="BQ70" s="33" t="s">
        <v>31</v>
      </c>
      <c r="BR70" s="34"/>
      <c r="BS70" s="34"/>
      <c r="BT70" s="34"/>
      <c r="BU70" s="34"/>
      <c r="BV70" s="34"/>
      <c r="BW70" s="34"/>
      <c r="BX70" s="34"/>
      <c r="BY70" s="34"/>
      <c r="BZ70" s="34" t="s">
        <v>142</v>
      </c>
      <c r="CA70" s="34"/>
      <c r="CB70" s="34"/>
      <c r="CC70" s="34"/>
      <c r="CD70" s="34"/>
      <c r="CE70" s="34"/>
      <c r="CF70" s="34"/>
      <c r="CG70" s="34"/>
      <c r="CH70" s="34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</row>
    <row r="71" spans="1:161" ht="14.25" customHeight="1">
      <c r="A71" s="31" t="s">
        <v>18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2"/>
      <c r="BQ71" s="61"/>
      <c r="BR71" s="62"/>
      <c r="BS71" s="62"/>
      <c r="BT71" s="62"/>
      <c r="BU71" s="62"/>
      <c r="BV71" s="62"/>
      <c r="BW71" s="62"/>
      <c r="BX71" s="62"/>
      <c r="BY71" s="63"/>
      <c r="BZ71" s="67"/>
      <c r="CA71" s="62"/>
      <c r="CB71" s="62"/>
      <c r="CC71" s="62"/>
      <c r="CD71" s="62"/>
      <c r="CE71" s="62"/>
      <c r="CF71" s="62"/>
      <c r="CG71" s="62"/>
      <c r="CH71" s="63"/>
      <c r="CI71" s="45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7"/>
      <c r="DH71" s="45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7"/>
      <c r="EG71" s="45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7"/>
    </row>
    <row r="72" spans="1:161" ht="14.2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7"/>
      <c r="BQ72" s="64"/>
      <c r="BR72" s="65"/>
      <c r="BS72" s="65"/>
      <c r="BT72" s="65"/>
      <c r="BU72" s="65"/>
      <c r="BV72" s="65"/>
      <c r="BW72" s="65"/>
      <c r="BX72" s="65"/>
      <c r="BY72" s="66"/>
      <c r="BZ72" s="68"/>
      <c r="CA72" s="65"/>
      <c r="CB72" s="65"/>
      <c r="CC72" s="65"/>
      <c r="CD72" s="65"/>
      <c r="CE72" s="65"/>
      <c r="CF72" s="65"/>
      <c r="CG72" s="65"/>
      <c r="CH72" s="66"/>
      <c r="CI72" s="48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50"/>
      <c r="DH72" s="48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50"/>
      <c r="EG72" s="48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50"/>
    </row>
    <row r="73" spans="1:161" ht="14.25" customHeight="1">
      <c r="A73" s="42" t="s">
        <v>33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3"/>
      <c r="BQ73" s="33" t="s">
        <v>34</v>
      </c>
      <c r="BR73" s="34"/>
      <c r="BS73" s="34"/>
      <c r="BT73" s="34"/>
      <c r="BU73" s="34"/>
      <c r="BV73" s="34"/>
      <c r="BW73" s="34"/>
      <c r="BX73" s="34"/>
      <c r="BY73" s="34"/>
      <c r="BZ73" s="34" t="s">
        <v>35</v>
      </c>
      <c r="CA73" s="34"/>
      <c r="CB73" s="34"/>
      <c r="CC73" s="34"/>
      <c r="CD73" s="34"/>
      <c r="CE73" s="34"/>
      <c r="CF73" s="34"/>
      <c r="CG73" s="34"/>
      <c r="CH73" s="34"/>
      <c r="CI73" s="35">
        <f>CI74+CI76</f>
        <v>15471681.77</v>
      </c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>
        <f>CI73</f>
        <v>15471681.77</v>
      </c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</row>
    <row r="74" spans="1:161" ht="14.25" customHeight="1">
      <c r="A74" s="31" t="s">
        <v>18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2"/>
      <c r="BQ74" s="61"/>
      <c r="BR74" s="62"/>
      <c r="BS74" s="62"/>
      <c r="BT74" s="62"/>
      <c r="BU74" s="62"/>
      <c r="BV74" s="62"/>
      <c r="BW74" s="62"/>
      <c r="BX74" s="62"/>
      <c r="BY74" s="63"/>
      <c r="BZ74" s="67" t="s">
        <v>259</v>
      </c>
      <c r="CA74" s="62"/>
      <c r="CB74" s="62"/>
      <c r="CC74" s="62"/>
      <c r="CD74" s="62"/>
      <c r="CE74" s="62"/>
      <c r="CF74" s="62"/>
      <c r="CG74" s="62"/>
      <c r="CH74" s="63"/>
      <c r="CI74" s="51">
        <v>14778880</v>
      </c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3"/>
      <c r="DH74" s="51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3"/>
      <c r="EG74" s="51">
        <f>CI74</f>
        <v>14778880</v>
      </c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3"/>
    </row>
    <row r="75" spans="1:161" ht="14.25" customHeight="1" thickBot="1">
      <c r="A75" s="36" t="s">
        <v>258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7"/>
      <c r="BQ75" s="133"/>
      <c r="BR75" s="131"/>
      <c r="BS75" s="131"/>
      <c r="BT75" s="131"/>
      <c r="BU75" s="131"/>
      <c r="BV75" s="131"/>
      <c r="BW75" s="131"/>
      <c r="BX75" s="131"/>
      <c r="BY75" s="132"/>
      <c r="BZ75" s="130"/>
      <c r="CA75" s="131"/>
      <c r="CB75" s="131"/>
      <c r="CC75" s="131"/>
      <c r="CD75" s="131"/>
      <c r="CE75" s="131"/>
      <c r="CF75" s="131"/>
      <c r="CG75" s="131"/>
      <c r="CH75" s="132"/>
      <c r="CI75" s="125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7"/>
      <c r="DH75" s="125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7"/>
      <c r="EG75" s="125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7"/>
    </row>
    <row r="76" spans="1:161" ht="29.25" customHeight="1">
      <c r="A76" s="36" t="s">
        <v>260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7"/>
      <c r="BQ76" s="33"/>
      <c r="BR76" s="34"/>
      <c r="BS76" s="34"/>
      <c r="BT76" s="34"/>
      <c r="BU76" s="34"/>
      <c r="BV76" s="34"/>
      <c r="BW76" s="34"/>
      <c r="BX76" s="34"/>
      <c r="BY76" s="34"/>
      <c r="BZ76" s="34" t="s">
        <v>261</v>
      </c>
      <c r="CA76" s="34"/>
      <c r="CB76" s="34"/>
      <c r="CC76" s="34"/>
      <c r="CD76" s="34"/>
      <c r="CE76" s="34"/>
      <c r="CF76" s="34"/>
      <c r="CG76" s="34"/>
      <c r="CH76" s="34"/>
      <c r="CI76" s="35">
        <v>692801.77</v>
      </c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28">
        <f>CI76</f>
        <v>692801.77</v>
      </c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30"/>
    </row>
    <row r="77" spans="1:161" ht="3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</row>
    <row r="78" spans="1:161" s="2" customFormat="1" ht="1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3"/>
      <c r="BR78" s="13"/>
      <c r="BS78" s="13"/>
      <c r="BT78" s="13"/>
      <c r="BU78" s="13"/>
      <c r="BV78" s="13"/>
      <c r="BW78" s="13"/>
      <c r="BX78" s="13"/>
      <c r="BY78" s="13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5" t="s">
        <v>32</v>
      </c>
    </row>
    <row r="79" spans="1:161" s="11" customFormat="1" ht="25.5" customHeight="1">
      <c r="A79" s="110" t="s">
        <v>99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 t="s">
        <v>135</v>
      </c>
      <c r="BR79" s="58"/>
      <c r="BS79" s="58"/>
      <c r="BT79" s="58"/>
      <c r="BU79" s="58"/>
      <c r="BV79" s="58"/>
      <c r="BW79" s="58"/>
      <c r="BX79" s="58"/>
      <c r="BY79" s="58"/>
      <c r="BZ79" s="58" t="s">
        <v>137</v>
      </c>
      <c r="CA79" s="58"/>
      <c r="CB79" s="58"/>
      <c r="CC79" s="58"/>
      <c r="CD79" s="58"/>
      <c r="CE79" s="58"/>
      <c r="CF79" s="58"/>
      <c r="CG79" s="58"/>
      <c r="CH79" s="58"/>
      <c r="CI79" s="59" t="s">
        <v>130</v>
      </c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10"/>
      <c r="DH79" s="58" t="s">
        <v>136</v>
      </c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 t="s">
        <v>1</v>
      </c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9"/>
    </row>
    <row r="80" spans="1:161" s="7" customFormat="1" ht="12.75" customHeight="1" thickBot="1">
      <c r="A80" s="128">
        <v>1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93">
        <v>2</v>
      </c>
      <c r="BR80" s="93"/>
      <c r="BS80" s="93"/>
      <c r="BT80" s="93"/>
      <c r="BU80" s="93"/>
      <c r="BV80" s="93"/>
      <c r="BW80" s="93"/>
      <c r="BX80" s="93"/>
      <c r="BY80" s="93"/>
      <c r="BZ80" s="93">
        <v>3</v>
      </c>
      <c r="CA80" s="93"/>
      <c r="CB80" s="93"/>
      <c r="CC80" s="93"/>
      <c r="CD80" s="93"/>
      <c r="CE80" s="93"/>
      <c r="CF80" s="93"/>
      <c r="CG80" s="93"/>
      <c r="CH80" s="93"/>
      <c r="CI80" s="93">
        <v>4</v>
      </c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>
        <v>5</v>
      </c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>
        <v>6</v>
      </c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124"/>
    </row>
    <row r="81" spans="1:161" ht="14.25" customHeight="1">
      <c r="A81" s="178" t="s">
        <v>36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8"/>
      <c r="BN81" s="178"/>
      <c r="BO81" s="178"/>
      <c r="BP81" s="179"/>
      <c r="BQ81" s="158" t="s">
        <v>142</v>
      </c>
      <c r="BR81" s="159"/>
      <c r="BS81" s="159"/>
      <c r="BT81" s="159"/>
      <c r="BU81" s="159"/>
      <c r="BV81" s="159"/>
      <c r="BW81" s="159"/>
      <c r="BX81" s="159"/>
      <c r="BY81" s="159"/>
      <c r="BZ81" s="159">
        <v>270</v>
      </c>
      <c r="CA81" s="159"/>
      <c r="CB81" s="159"/>
      <c r="CC81" s="159"/>
      <c r="CD81" s="159"/>
      <c r="CE81" s="159"/>
      <c r="CF81" s="159"/>
      <c r="CG81" s="159"/>
      <c r="CH81" s="159"/>
      <c r="CI81" s="119">
        <f>CI82+CI84</f>
        <v>23759040.17</v>
      </c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119">
        <f>CI81</f>
        <v>23759040.17</v>
      </c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  <c r="ER81" s="119"/>
      <c r="ES81" s="119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</row>
    <row r="82" spans="1:161" ht="14.25" customHeight="1">
      <c r="A82" s="31" t="s">
        <v>18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2"/>
      <c r="BQ82" s="61"/>
      <c r="BR82" s="62"/>
      <c r="BS82" s="62"/>
      <c r="BT82" s="62"/>
      <c r="BU82" s="62"/>
      <c r="BV82" s="62"/>
      <c r="BW82" s="62"/>
      <c r="BX82" s="62"/>
      <c r="BY82" s="63"/>
      <c r="BZ82" s="67" t="s">
        <v>262</v>
      </c>
      <c r="CA82" s="62"/>
      <c r="CB82" s="62"/>
      <c r="CC82" s="62"/>
      <c r="CD82" s="62"/>
      <c r="CE82" s="62"/>
      <c r="CF82" s="62"/>
      <c r="CG82" s="62"/>
      <c r="CH82" s="63"/>
      <c r="CI82" s="51">
        <v>9307889.53</v>
      </c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3"/>
      <c r="DH82" s="45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7"/>
      <c r="EG82" s="51">
        <f>CI82</f>
        <v>9307889.53</v>
      </c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3"/>
    </row>
    <row r="83" spans="1:161" ht="14.25" customHeight="1">
      <c r="A83" s="31" t="s">
        <v>263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2"/>
      <c r="BQ83" s="64"/>
      <c r="BR83" s="65"/>
      <c r="BS83" s="65"/>
      <c r="BT83" s="65"/>
      <c r="BU83" s="65"/>
      <c r="BV83" s="65"/>
      <c r="BW83" s="65"/>
      <c r="BX83" s="65"/>
      <c r="BY83" s="66"/>
      <c r="BZ83" s="68"/>
      <c r="CA83" s="65"/>
      <c r="CB83" s="65"/>
      <c r="CC83" s="65"/>
      <c r="CD83" s="65"/>
      <c r="CE83" s="65"/>
      <c r="CF83" s="65"/>
      <c r="CG83" s="65"/>
      <c r="CH83" s="66"/>
      <c r="CI83" s="54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6"/>
      <c r="DH83" s="48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50"/>
      <c r="EG83" s="54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6"/>
    </row>
    <row r="84" spans="1:161" ht="14.25" customHeight="1">
      <c r="A84" s="31" t="s">
        <v>220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2"/>
      <c r="BQ84" s="33"/>
      <c r="BR84" s="34"/>
      <c r="BS84" s="34"/>
      <c r="BT84" s="34"/>
      <c r="BU84" s="34"/>
      <c r="BV84" s="34"/>
      <c r="BW84" s="34"/>
      <c r="BX84" s="34"/>
      <c r="BY84" s="34"/>
      <c r="BZ84" s="34" t="s">
        <v>219</v>
      </c>
      <c r="CA84" s="34"/>
      <c r="CB84" s="34"/>
      <c r="CC84" s="34"/>
      <c r="CD84" s="34"/>
      <c r="CE84" s="34"/>
      <c r="CF84" s="34"/>
      <c r="CG84" s="34"/>
      <c r="CH84" s="34"/>
      <c r="CI84" s="35">
        <v>14451150.64</v>
      </c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28">
        <f>CI84</f>
        <v>14451150.64</v>
      </c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30"/>
    </row>
    <row r="85" spans="1:161" ht="14.25" customHeight="1">
      <c r="A85" s="42" t="s">
        <v>199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3"/>
      <c r="BQ85" s="33" t="s">
        <v>35</v>
      </c>
      <c r="BR85" s="34"/>
      <c r="BS85" s="34"/>
      <c r="BT85" s="34"/>
      <c r="BU85" s="34"/>
      <c r="BV85" s="34"/>
      <c r="BW85" s="34"/>
      <c r="BX85" s="34"/>
      <c r="BY85" s="34"/>
      <c r="BZ85" s="34" t="s">
        <v>170</v>
      </c>
      <c r="CA85" s="34"/>
      <c r="CB85" s="34"/>
      <c r="CC85" s="34"/>
      <c r="CD85" s="34"/>
      <c r="CE85" s="34"/>
      <c r="CF85" s="34"/>
      <c r="CG85" s="34"/>
      <c r="CH85" s="34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</row>
    <row r="86" spans="1:161" ht="14.25" customHeight="1">
      <c r="A86" s="31" t="s">
        <v>18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2"/>
      <c r="BQ86" s="61"/>
      <c r="BR86" s="62"/>
      <c r="BS86" s="62"/>
      <c r="BT86" s="62"/>
      <c r="BU86" s="62"/>
      <c r="BV86" s="62"/>
      <c r="BW86" s="62"/>
      <c r="BX86" s="62"/>
      <c r="BY86" s="63"/>
      <c r="BZ86" s="67"/>
      <c r="CA86" s="62"/>
      <c r="CB86" s="62"/>
      <c r="CC86" s="62"/>
      <c r="CD86" s="62"/>
      <c r="CE86" s="62"/>
      <c r="CF86" s="62"/>
      <c r="CG86" s="62"/>
      <c r="CH86" s="63"/>
      <c r="CI86" s="45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7"/>
      <c r="DH86" s="45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7"/>
      <c r="EG86" s="45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7"/>
    </row>
    <row r="87" spans="1:161" ht="14.2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7"/>
      <c r="BQ87" s="64"/>
      <c r="BR87" s="65"/>
      <c r="BS87" s="65"/>
      <c r="BT87" s="65"/>
      <c r="BU87" s="65"/>
      <c r="BV87" s="65"/>
      <c r="BW87" s="65"/>
      <c r="BX87" s="65"/>
      <c r="BY87" s="66"/>
      <c r="BZ87" s="68"/>
      <c r="CA87" s="65"/>
      <c r="CB87" s="65"/>
      <c r="CC87" s="65"/>
      <c r="CD87" s="65"/>
      <c r="CE87" s="65"/>
      <c r="CF87" s="65"/>
      <c r="CG87" s="65"/>
      <c r="CH87" s="66"/>
      <c r="CI87" s="48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50"/>
      <c r="DH87" s="48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50"/>
      <c r="EG87" s="48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50"/>
    </row>
    <row r="88" spans="1:161" ht="14.25" customHeight="1">
      <c r="A88" s="42" t="s">
        <v>37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3"/>
      <c r="BQ88" s="33" t="s">
        <v>171</v>
      </c>
      <c r="BR88" s="34"/>
      <c r="BS88" s="34"/>
      <c r="BT88" s="34"/>
      <c r="BU88" s="34"/>
      <c r="BV88" s="34"/>
      <c r="BW88" s="34"/>
      <c r="BX88" s="34"/>
      <c r="BY88" s="34"/>
      <c r="BZ88" s="34">
        <v>290</v>
      </c>
      <c r="CA88" s="34"/>
      <c r="CB88" s="34"/>
      <c r="CC88" s="34"/>
      <c r="CD88" s="34"/>
      <c r="CE88" s="34"/>
      <c r="CF88" s="34"/>
      <c r="CG88" s="34"/>
      <c r="CH88" s="34"/>
      <c r="CI88" s="35">
        <f>CI89+CI91+CI92</f>
        <v>12206484.95</v>
      </c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>
        <f>CI88</f>
        <v>12206484.95</v>
      </c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</row>
    <row r="89" spans="1:161" ht="14.25" customHeight="1">
      <c r="A89" s="31" t="s">
        <v>18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2"/>
      <c r="BQ89" s="61"/>
      <c r="BR89" s="62"/>
      <c r="BS89" s="62"/>
      <c r="BT89" s="62"/>
      <c r="BU89" s="62"/>
      <c r="BV89" s="62"/>
      <c r="BW89" s="62"/>
      <c r="BX89" s="62"/>
      <c r="BY89" s="63"/>
      <c r="BZ89" s="67" t="s">
        <v>221</v>
      </c>
      <c r="CA89" s="62"/>
      <c r="CB89" s="62"/>
      <c r="CC89" s="62"/>
      <c r="CD89" s="62"/>
      <c r="CE89" s="62"/>
      <c r="CF89" s="62"/>
      <c r="CG89" s="62"/>
      <c r="CH89" s="63"/>
      <c r="CI89" s="45">
        <v>260484.95</v>
      </c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7"/>
      <c r="DH89" s="45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7"/>
      <c r="EG89" s="45">
        <f>CI89</f>
        <v>260484.95</v>
      </c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7"/>
    </row>
    <row r="90" spans="1:161" ht="14.25" customHeight="1">
      <c r="A90" s="36" t="s">
        <v>224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7"/>
      <c r="BQ90" s="64"/>
      <c r="BR90" s="65"/>
      <c r="BS90" s="65"/>
      <c r="BT90" s="65"/>
      <c r="BU90" s="65"/>
      <c r="BV90" s="65"/>
      <c r="BW90" s="65"/>
      <c r="BX90" s="65"/>
      <c r="BY90" s="66"/>
      <c r="BZ90" s="68"/>
      <c r="CA90" s="65"/>
      <c r="CB90" s="65"/>
      <c r="CC90" s="65"/>
      <c r="CD90" s="65"/>
      <c r="CE90" s="65"/>
      <c r="CF90" s="65"/>
      <c r="CG90" s="65"/>
      <c r="CH90" s="66"/>
      <c r="CI90" s="48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50"/>
      <c r="DH90" s="48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50"/>
      <c r="EG90" s="48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50"/>
    </row>
    <row r="91" spans="1:161" ht="25.5" customHeight="1">
      <c r="A91" s="36" t="s">
        <v>225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7"/>
      <c r="BQ91" s="33"/>
      <c r="BR91" s="34"/>
      <c r="BS91" s="34"/>
      <c r="BT91" s="34"/>
      <c r="BU91" s="34"/>
      <c r="BV91" s="34"/>
      <c r="BW91" s="34"/>
      <c r="BX91" s="34"/>
      <c r="BY91" s="34"/>
      <c r="BZ91" s="34" t="s">
        <v>222</v>
      </c>
      <c r="CA91" s="34"/>
      <c r="CB91" s="34"/>
      <c r="CC91" s="34"/>
      <c r="CD91" s="34"/>
      <c r="CE91" s="34"/>
      <c r="CF91" s="34"/>
      <c r="CG91" s="34"/>
      <c r="CH91" s="34"/>
      <c r="CI91" s="38">
        <v>12000</v>
      </c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>
        <f>CI91</f>
        <v>12000</v>
      </c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</row>
    <row r="92" spans="1:161" ht="14.25" customHeight="1">
      <c r="A92" s="36" t="s">
        <v>226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7"/>
      <c r="BQ92" s="33"/>
      <c r="BR92" s="34"/>
      <c r="BS92" s="34"/>
      <c r="BT92" s="34"/>
      <c r="BU92" s="34"/>
      <c r="BV92" s="34"/>
      <c r="BW92" s="34"/>
      <c r="BX92" s="34"/>
      <c r="BY92" s="34"/>
      <c r="BZ92" s="34" t="s">
        <v>223</v>
      </c>
      <c r="CA92" s="34"/>
      <c r="CB92" s="34"/>
      <c r="CC92" s="34"/>
      <c r="CD92" s="34"/>
      <c r="CE92" s="34"/>
      <c r="CF92" s="34"/>
      <c r="CG92" s="34"/>
      <c r="CH92" s="34"/>
      <c r="CI92" s="38">
        <v>11934000</v>
      </c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>
        <f>CI92</f>
        <v>11934000</v>
      </c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</row>
    <row r="93" spans="1:161" ht="24.75" customHeight="1">
      <c r="A93" s="112" t="s">
        <v>172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3"/>
      <c r="BQ93" s="101" t="s">
        <v>143</v>
      </c>
      <c r="BR93" s="102"/>
      <c r="BS93" s="102"/>
      <c r="BT93" s="102"/>
      <c r="BU93" s="102"/>
      <c r="BV93" s="102"/>
      <c r="BW93" s="102"/>
      <c r="BX93" s="102"/>
      <c r="BY93" s="102"/>
      <c r="BZ93" s="34"/>
      <c r="CA93" s="34"/>
      <c r="CB93" s="34"/>
      <c r="CC93" s="34"/>
      <c r="CD93" s="34"/>
      <c r="CE93" s="34"/>
      <c r="CF93" s="34"/>
      <c r="CG93" s="34"/>
      <c r="CH93" s="34"/>
      <c r="CI93" s="38">
        <f>CI96+CI132</f>
        <v>-24491225.86</v>
      </c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8">
        <f>CI93</f>
        <v>-24491225.86</v>
      </c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</row>
    <row r="94" spans="1:161" ht="14.25" customHeight="1">
      <c r="A94" s="42" t="s">
        <v>103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3"/>
      <c r="BQ94" s="33" t="s">
        <v>144</v>
      </c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8">
        <f>CI17-CI51</f>
        <v>-24491225.86</v>
      </c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8">
        <f>CI94</f>
        <v>-24491225.86</v>
      </c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</row>
    <row r="95" spans="1:161" ht="14.25" customHeight="1">
      <c r="A95" s="42" t="s">
        <v>39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3"/>
      <c r="BQ95" s="83" t="s">
        <v>145</v>
      </c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1"/>
      <c r="EF95" s="111"/>
      <c r="EG95" s="111"/>
      <c r="EH95" s="111"/>
      <c r="EI95" s="111"/>
      <c r="EJ95" s="111"/>
      <c r="EK95" s="111"/>
      <c r="EL95" s="111"/>
      <c r="EM95" s="111"/>
      <c r="EN95" s="111"/>
      <c r="EO95" s="111"/>
      <c r="EP95" s="111"/>
      <c r="EQ95" s="111"/>
      <c r="ER95" s="111"/>
      <c r="ES95" s="111"/>
      <c r="ET95" s="111"/>
      <c r="EU95" s="111"/>
      <c r="EV95" s="111"/>
      <c r="EW95" s="111"/>
      <c r="EX95" s="111"/>
      <c r="EY95" s="111"/>
      <c r="EZ95" s="111"/>
      <c r="FA95" s="111"/>
      <c r="FB95" s="111"/>
      <c r="FC95" s="111"/>
      <c r="FD95" s="111"/>
      <c r="FE95" s="111"/>
    </row>
    <row r="96" spans="1:161" ht="33.75" customHeight="1">
      <c r="A96" s="134" t="s">
        <v>200</v>
      </c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5"/>
      <c r="BQ96" s="33" t="s">
        <v>38</v>
      </c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8">
        <f>CI97+CI123+CI131</f>
        <v>-4652840.329999999</v>
      </c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8">
        <f>CI96</f>
        <v>-4652840.329999999</v>
      </c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</row>
    <row r="97" spans="1:161" ht="14.25" customHeight="1">
      <c r="A97" s="107" t="s">
        <v>114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8"/>
      <c r="BQ97" s="33" t="s">
        <v>51</v>
      </c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5">
        <f>CI98-CI100</f>
        <v>-2915996.549999999</v>
      </c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>
        <f>CI97</f>
        <v>-2915996.549999999</v>
      </c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</row>
    <row r="98" spans="1:161" ht="14.25" customHeight="1">
      <c r="A98" s="168" t="s">
        <v>18</v>
      </c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9"/>
      <c r="BQ98" s="61" t="s">
        <v>52</v>
      </c>
      <c r="BR98" s="62"/>
      <c r="BS98" s="62"/>
      <c r="BT98" s="62"/>
      <c r="BU98" s="62"/>
      <c r="BV98" s="62"/>
      <c r="BW98" s="62"/>
      <c r="BX98" s="62"/>
      <c r="BY98" s="63"/>
      <c r="BZ98" s="67">
        <v>310</v>
      </c>
      <c r="CA98" s="62"/>
      <c r="CB98" s="62"/>
      <c r="CC98" s="62"/>
      <c r="CD98" s="62"/>
      <c r="CE98" s="62"/>
      <c r="CF98" s="62"/>
      <c r="CG98" s="62"/>
      <c r="CH98" s="63"/>
      <c r="CI98" s="45">
        <v>6391892.98</v>
      </c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7"/>
      <c r="DH98" s="45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7"/>
      <c r="EG98" s="45">
        <f>CI98</f>
        <v>6391892.98</v>
      </c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7"/>
    </row>
    <row r="99" spans="1:161" ht="14.25" customHeight="1">
      <c r="A99" s="79" t="s">
        <v>41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80"/>
      <c r="BQ99" s="64"/>
      <c r="BR99" s="65"/>
      <c r="BS99" s="65"/>
      <c r="BT99" s="65"/>
      <c r="BU99" s="65"/>
      <c r="BV99" s="65"/>
      <c r="BW99" s="65"/>
      <c r="BX99" s="65"/>
      <c r="BY99" s="66"/>
      <c r="BZ99" s="68"/>
      <c r="CA99" s="65"/>
      <c r="CB99" s="65"/>
      <c r="CC99" s="65"/>
      <c r="CD99" s="65"/>
      <c r="CE99" s="65"/>
      <c r="CF99" s="65"/>
      <c r="CG99" s="65"/>
      <c r="CH99" s="66"/>
      <c r="CI99" s="48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50"/>
      <c r="DH99" s="48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50"/>
      <c r="EG99" s="48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50"/>
    </row>
    <row r="100" spans="1:161" ht="14.25" customHeight="1">
      <c r="A100" s="75" t="s">
        <v>42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6"/>
      <c r="BQ100" s="33" t="s">
        <v>53</v>
      </c>
      <c r="BR100" s="34"/>
      <c r="BS100" s="34"/>
      <c r="BT100" s="34"/>
      <c r="BU100" s="34"/>
      <c r="BV100" s="34"/>
      <c r="BW100" s="34"/>
      <c r="BX100" s="34"/>
      <c r="BY100" s="34"/>
      <c r="BZ100" s="34" t="s">
        <v>141</v>
      </c>
      <c r="CA100" s="34"/>
      <c r="CB100" s="34"/>
      <c r="CC100" s="34"/>
      <c r="CD100" s="34"/>
      <c r="CE100" s="34"/>
      <c r="CF100" s="34"/>
      <c r="CG100" s="34"/>
      <c r="CH100" s="34"/>
      <c r="CI100" s="35">
        <v>9307889.53</v>
      </c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>
        <f>CI100</f>
        <v>9307889.53</v>
      </c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</row>
    <row r="101" spans="1:161" ht="14.25" customHeight="1">
      <c r="A101" s="107" t="s">
        <v>43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8"/>
      <c r="BQ101" s="180" t="s">
        <v>54</v>
      </c>
      <c r="BR101" s="118"/>
      <c r="BS101" s="118"/>
      <c r="BT101" s="118"/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6"/>
      <c r="DF101" s="106"/>
      <c r="DG101" s="106"/>
      <c r="DH101" s="106"/>
      <c r="DI101" s="106"/>
      <c r="DJ101" s="106"/>
      <c r="DK101" s="106"/>
      <c r="DL101" s="106"/>
      <c r="DM101" s="106"/>
      <c r="DN101" s="106"/>
      <c r="DO101" s="106"/>
      <c r="DP101" s="106"/>
      <c r="DQ101" s="106"/>
      <c r="DR101" s="106"/>
      <c r="DS101" s="106"/>
      <c r="DT101" s="106"/>
      <c r="DU101" s="106"/>
      <c r="DV101" s="106"/>
      <c r="DW101" s="106"/>
      <c r="DX101" s="106"/>
      <c r="DY101" s="106"/>
      <c r="DZ101" s="106"/>
      <c r="EA101" s="106"/>
      <c r="EB101" s="106"/>
      <c r="EC101" s="106"/>
      <c r="ED101" s="106"/>
      <c r="EE101" s="106"/>
      <c r="EF101" s="106"/>
      <c r="EG101" s="106"/>
      <c r="EH101" s="106"/>
      <c r="EI101" s="106"/>
      <c r="EJ101" s="106"/>
      <c r="EK101" s="106"/>
      <c r="EL101" s="106"/>
      <c r="EM101" s="106"/>
      <c r="EN101" s="106"/>
      <c r="EO101" s="106"/>
      <c r="EP101" s="106"/>
      <c r="EQ101" s="106"/>
      <c r="ER101" s="106"/>
      <c r="ES101" s="106"/>
      <c r="ET101" s="106"/>
      <c r="EU101" s="106"/>
      <c r="EV101" s="106"/>
      <c r="EW101" s="106"/>
      <c r="EX101" s="106"/>
      <c r="EY101" s="106"/>
      <c r="EZ101" s="106"/>
      <c r="FA101" s="106"/>
      <c r="FB101" s="106"/>
      <c r="FC101" s="106"/>
      <c r="FD101" s="106"/>
      <c r="FE101" s="106"/>
    </row>
    <row r="102" spans="1:161" ht="14.25" customHeight="1">
      <c r="A102" s="168" t="s">
        <v>18</v>
      </c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9"/>
      <c r="BQ102" s="61" t="s">
        <v>55</v>
      </c>
      <c r="BR102" s="62"/>
      <c r="BS102" s="62"/>
      <c r="BT102" s="62"/>
      <c r="BU102" s="62"/>
      <c r="BV102" s="62"/>
      <c r="BW102" s="62"/>
      <c r="BX102" s="62"/>
      <c r="BY102" s="63"/>
      <c r="BZ102" s="67">
        <v>320</v>
      </c>
      <c r="CA102" s="62"/>
      <c r="CB102" s="62"/>
      <c r="CC102" s="62"/>
      <c r="CD102" s="62"/>
      <c r="CE102" s="62"/>
      <c r="CF102" s="62"/>
      <c r="CG102" s="62"/>
      <c r="CH102" s="63"/>
      <c r="CI102" s="45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7"/>
      <c r="DH102" s="45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7"/>
      <c r="EG102" s="45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7"/>
    </row>
    <row r="103" spans="1:161" ht="14.25" customHeight="1">
      <c r="A103" s="79" t="s">
        <v>44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80"/>
      <c r="BQ103" s="64"/>
      <c r="BR103" s="65"/>
      <c r="BS103" s="65"/>
      <c r="BT103" s="65"/>
      <c r="BU103" s="65"/>
      <c r="BV103" s="65"/>
      <c r="BW103" s="65"/>
      <c r="BX103" s="65"/>
      <c r="BY103" s="66"/>
      <c r="BZ103" s="68"/>
      <c r="CA103" s="65"/>
      <c r="CB103" s="65"/>
      <c r="CC103" s="65"/>
      <c r="CD103" s="65"/>
      <c r="CE103" s="65"/>
      <c r="CF103" s="65"/>
      <c r="CG103" s="65"/>
      <c r="CH103" s="66"/>
      <c r="CI103" s="48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50"/>
      <c r="DH103" s="48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50"/>
      <c r="EG103" s="48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50"/>
    </row>
    <row r="104" spans="1:161" ht="14.25" customHeight="1">
      <c r="A104" s="75" t="s">
        <v>45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6"/>
      <c r="BQ104" s="33" t="s">
        <v>56</v>
      </c>
      <c r="BR104" s="34"/>
      <c r="BS104" s="34"/>
      <c r="BT104" s="34"/>
      <c r="BU104" s="34"/>
      <c r="BV104" s="34"/>
      <c r="BW104" s="34"/>
      <c r="BX104" s="34"/>
      <c r="BY104" s="34"/>
      <c r="BZ104" s="34" t="s">
        <v>151</v>
      </c>
      <c r="CA104" s="34"/>
      <c r="CB104" s="34"/>
      <c r="CC104" s="34"/>
      <c r="CD104" s="34"/>
      <c r="CE104" s="34"/>
      <c r="CF104" s="34"/>
      <c r="CG104" s="34"/>
      <c r="CH104" s="34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</row>
    <row r="105" spans="1:161" ht="14.25" customHeight="1">
      <c r="A105" s="107" t="s">
        <v>40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8"/>
      <c r="BQ105" s="33" t="s">
        <v>57</v>
      </c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</row>
    <row r="106" spans="1:161" ht="14.25" customHeight="1">
      <c r="A106" s="168" t="s">
        <v>18</v>
      </c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9"/>
      <c r="BQ106" s="61" t="s">
        <v>58</v>
      </c>
      <c r="BR106" s="62"/>
      <c r="BS106" s="62"/>
      <c r="BT106" s="62"/>
      <c r="BU106" s="62"/>
      <c r="BV106" s="62"/>
      <c r="BW106" s="62"/>
      <c r="BX106" s="62"/>
      <c r="BY106" s="63"/>
      <c r="BZ106" s="67">
        <v>330</v>
      </c>
      <c r="CA106" s="62"/>
      <c r="CB106" s="62"/>
      <c r="CC106" s="62"/>
      <c r="CD106" s="62"/>
      <c r="CE106" s="62"/>
      <c r="CF106" s="62"/>
      <c r="CG106" s="62"/>
      <c r="CH106" s="63"/>
      <c r="CI106" s="45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7"/>
      <c r="DH106" s="45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7"/>
      <c r="EG106" s="45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7"/>
    </row>
    <row r="107" spans="1:161" ht="14.25" customHeight="1">
      <c r="A107" s="79" t="s">
        <v>46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80"/>
      <c r="BQ107" s="64"/>
      <c r="BR107" s="65"/>
      <c r="BS107" s="65"/>
      <c r="BT107" s="65"/>
      <c r="BU107" s="65"/>
      <c r="BV107" s="65"/>
      <c r="BW107" s="65"/>
      <c r="BX107" s="65"/>
      <c r="BY107" s="66"/>
      <c r="BZ107" s="68"/>
      <c r="CA107" s="65"/>
      <c r="CB107" s="65"/>
      <c r="CC107" s="65"/>
      <c r="CD107" s="65"/>
      <c r="CE107" s="65"/>
      <c r="CF107" s="65"/>
      <c r="CG107" s="65"/>
      <c r="CH107" s="66"/>
      <c r="CI107" s="48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50"/>
      <c r="DH107" s="48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50"/>
      <c r="EG107" s="48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50"/>
    </row>
    <row r="108" spans="1:161" ht="14.25" customHeight="1">
      <c r="A108" s="75" t="s">
        <v>47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6"/>
      <c r="BQ108" s="33" t="s">
        <v>59</v>
      </c>
      <c r="BR108" s="34"/>
      <c r="BS108" s="34"/>
      <c r="BT108" s="34"/>
      <c r="BU108" s="34"/>
      <c r="BV108" s="34"/>
      <c r="BW108" s="34"/>
      <c r="BX108" s="34"/>
      <c r="BY108" s="34"/>
      <c r="BZ108" s="34" t="s">
        <v>152</v>
      </c>
      <c r="CA108" s="34"/>
      <c r="CB108" s="34"/>
      <c r="CC108" s="34"/>
      <c r="CD108" s="34"/>
      <c r="CE108" s="34"/>
      <c r="CF108" s="34"/>
      <c r="CG108" s="34"/>
      <c r="CH108" s="34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</row>
    <row r="109" spans="1:161" ht="14.25" customHeight="1">
      <c r="A109" s="107" t="s">
        <v>48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8"/>
      <c r="BQ109" s="33" t="s">
        <v>60</v>
      </c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</row>
    <row r="110" spans="1:161" ht="14.25" customHeight="1">
      <c r="A110" s="168" t="s">
        <v>18</v>
      </c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  <c r="BP110" s="169"/>
      <c r="BQ110" s="61" t="s">
        <v>61</v>
      </c>
      <c r="BR110" s="62"/>
      <c r="BS110" s="62"/>
      <c r="BT110" s="62"/>
      <c r="BU110" s="62"/>
      <c r="BV110" s="62"/>
      <c r="BW110" s="62"/>
      <c r="BX110" s="62"/>
      <c r="BY110" s="63"/>
      <c r="BZ110" s="67">
        <v>340</v>
      </c>
      <c r="CA110" s="62"/>
      <c r="CB110" s="62"/>
      <c r="CC110" s="62"/>
      <c r="CD110" s="62"/>
      <c r="CE110" s="62"/>
      <c r="CF110" s="62"/>
      <c r="CG110" s="62"/>
      <c r="CH110" s="63"/>
      <c r="CI110" s="51">
        <f>CI112+CI118</f>
        <v>14451150.639999999</v>
      </c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3"/>
      <c r="DH110" s="51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3"/>
      <c r="EG110" s="51">
        <f>CI110</f>
        <v>14451150.639999999</v>
      </c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3"/>
    </row>
    <row r="111" spans="1:161" ht="14.25" customHeight="1">
      <c r="A111" s="79" t="s">
        <v>49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80"/>
      <c r="BQ111" s="64"/>
      <c r="BR111" s="65"/>
      <c r="BS111" s="65"/>
      <c r="BT111" s="65"/>
      <c r="BU111" s="65"/>
      <c r="BV111" s="65"/>
      <c r="BW111" s="65"/>
      <c r="BX111" s="65"/>
      <c r="BY111" s="66"/>
      <c r="BZ111" s="68"/>
      <c r="CA111" s="65"/>
      <c r="CB111" s="65"/>
      <c r="CC111" s="65"/>
      <c r="CD111" s="65"/>
      <c r="CE111" s="65"/>
      <c r="CF111" s="65"/>
      <c r="CG111" s="65"/>
      <c r="CH111" s="66"/>
      <c r="CI111" s="54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6"/>
      <c r="DH111" s="54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6"/>
      <c r="EG111" s="54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6"/>
    </row>
    <row r="112" spans="1:161" ht="14.25" customHeight="1">
      <c r="A112" s="186" t="s">
        <v>18</v>
      </c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  <c r="BA112" s="186"/>
      <c r="BB112" s="186"/>
      <c r="BC112" s="186"/>
      <c r="BD112" s="186"/>
      <c r="BE112" s="186"/>
      <c r="BF112" s="186"/>
      <c r="BG112" s="186"/>
      <c r="BH112" s="186"/>
      <c r="BI112" s="186"/>
      <c r="BJ112" s="186"/>
      <c r="BK112" s="186"/>
      <c r="BL112" s="186"/>
      <c r="BM112" s="186"/>
      <c r="BN112" s="186"/>
      <c r="BO112" s="186"/>
      <c r="BP112" s="187"/>
      <c r="BQ112" s="61"/>
      <c r="BR112" s="62"/>
      <c r="BS112" s="62"/>
      <c r="BT112" s="62"/>
      <c r="BU112" s="62"/>
      <c r="BV112" s="62"/>
      <c r="BW112" s="62"/>
      <c r="BX112" s="62"/>
      <c r="BY112" s="63"/>
      <c r="BZ112" s="67" t="s">
        <v>227</v>
      </c>
      <c r="CA112" s="62"/>
      <c r="CB112" s="62"/>
      <c r="CC112" s="62"/>
      <c r="CD112" s="62"/>
      <c r="CE112" s="62"/>
      <c r="CF112" s="62"/>
      <c r="CG112" s="62"/>
      <c r="CH112" s="63"/>
      <c r="CI112" s="51">
        <v>3504726.52</v>
      </c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3"/>
      <c r="DH112" s="51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3"/>
      <c r="EG112" s="51">
        <f>CI112</f>
        <v>3504726.52</v>
      </c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3"/>
    </row>
    <row r="113" spans="1:161" ht="14.25" customHeight="1" thickBot="1">
      <c r="A113" s="184" t="s">
        <v>229</v>
      </c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  <c r="BE113" s="184"/>
      <c r="BF113" s="184"/>
      <c r="BG113" s="184"/>
      <c r="BH113" s="184"/>
      <c r="BI113" s="184"/>
      <c r="BJ113" s="184"/>
      <c r="BK113" s="184"/>
      <c r="BL113" s="184"/>
      <c r="BM113" s="184"/>
      <c r="BN113" s="184"/>
      <c r="BO113" s="184"/>
      <c r="BP113" s="185"/>
      <c r="BQ113" s="133"/>
      <c r="BR113" s="131"/>
      <c r="BS113" s="131"/>
      <c r="BT113" s="131"/>
      <c r="BU113" s="131"/>
      <c r="BV113" s="131"/>
      <c r="BW113" s="131"/>
      <c r="BX113" s="131"/>
      <c r="BY113" s="132"/>
      <c r="BZ113" s="130"/>
      <c r="CA113" s="131"/>
      <c r="CB113" s="131"/>
      <c r="CC113" s="131"/>
      <c r="CD113" s="131"/>
      <c r="CE113" s="131"/>
      <c r="CF113" s="131"/>
      <c r="CG113" s="131"/>
      <c r="CH113" s="132"/>
      <c r="CI113" s="125"/>
      <c r="CJ113" s="126"/>
      <c r="CK113" s="126"/>
      <c r="CL113" s="126"/>
      <c r="CM113" s="126"/>
      <c r="CN113" s="126"/>
      <c r="CO113" s="126"/>
      <c r="CP113" s="126"/>
      <c r="CQ113" s="126"/>
      <c r="CR113" s="126"/>
      <c r="CS113" s="126"/>
      <c r="CT113" s="126"/>
      <c r="CU113" s="126"/>
      <c r="CV113" s="126"/>
      <c r="CW113" s="126"/>
      <c r="CX113" s="126"/>
      <c r="CY113" s="126"/>
      <c r="CZ113" s="126"/>
      <c r="DA113" s="126"/>
      <c r="DB113" s="126"/>
      <c r="DC113" s="126"/>
      <c r="DD113" s="126"/>
      <c r="DE113" s="126"/>
      <c r="DF113" s="126"/>
      <c r="DG113" s="127"/>
      <c r="DH113" s="125"/>
      <c r="DI113" s="126"/>
      <c r="DJ113" s="126"/>
      <c r="DK113" s="126"/>
      <c r="DL113" s="126"/>
      <c r="DM113" s="126"/>
      <c r="DN113" s="126"/>
      <c r="DO113" s="126"/>
      <c r="DP113" s="126"/>
      <c r="DQ113" s="126"/>
      <c r="DR113" s="126"/>
      <c r="DS113" s="126"/>
      <c r="DT113" s="126"/>
      <c r="DU113" s="126"/>
      <c r="DV113" s="126"/>
      <c r="DW113" s="126"/>
      <c r="DX113" s="126"/>
      <c r="DY113" s="126"/>
      <c r="DZ113" s="126"/>
      <c r="EA113" s="126"/>
      <c r="EB113" s="126"/>
      <c r="EC113" s="126"/>
      <c r="ED113" s="126"/>
      <c r="EE113" s="126"/>
      <c r="EF113" s="127"/>
      <c r="EG113" s="125"/>
      <c r="EH113" s="126"/>
      <c r="EI113" s="126"/>
      <c r="EJ113" s="126"/>
      <c r="EK113" s="126"/>
      <c r="EL113" s="126"/>
      <c r="EM113" s="126"/>
      <c r="EN113" s="126"/>
      <c r="EO113" s="126"/>
      <c r="EP113" s="126"/>
      <c r="EQ113" s="126"/>
      <c r="ER113" s="126"/>
      <c r="ES113" s="126"/>
      <c r="ET113" s="126"/>
      <c r="EU113" s="126"/>
      <c r="EV113" s="126"/>
      <c r="EW113" s="126"/>
      <c r="EX113" s="126"/>
      <c r="EY113" s="126"/>
      <c r="EZ113" s="126"/>
      <c r="FA113" s="126"/>
      <c r="FB113" s="126"/>
      <c r="FC113" s="126"/>
      <c r="FD113" s="126"/>
      <c r="FE113" s="127"/>
    </row>
    <row r="114" spans="1:161" ht="3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3"/>
      <c r="BR114" s="23"/>
      <c r="BS114" s="23"/>
      <c r="BT114" s="23"/>
      <c r="BU114" s="23"/>
      <c r="BV114" s="23"/>
      <c r="BW114" s="23"/>
      <c r="BX114" s="23"/>
      <c r="BY114" s="23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</row>
    <row r="115" spans="1:161" s="2" customFormat="1" ht="1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3"/>
      <c r="BR115" s="13"/>
      <c r="BS115" s="13"/>
      <c r="BT115" s="13"/>
      <c r="BU115" s="13"/>
      <c r="BV115" s="13"/>
      <c r="BW115" s="13"/>
      <c r="BX115" s="13"/>
      <c r="BY115" s="13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5" t="s">
        <v>63</v>
      </c>
    </row>
    <row r="116" spans="1:161" s="11" customFormat="1" ht="25.5" customHeight="1">
      <c r="A116" s="110" t="s">
        <v>99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 t="s">
        <v>135</v>
      </c>
      <c r="BR116" s="58"/>
      <c r="BS116" s="58"/>
      <c r="BT116" s="58"/>
      <c r="BU116" s="58"/>
      <c r="BV116" s="58"/>
      <c r="BW116" s="58"/>
      <c r="BX116" s="58"/>
      <c r="BY116" s="58"/>
      <c r="BZ116" s="58" t="s">
        <v>137</v>
      </c>
      <c r="CA116" s="58"/>
      <c r="CB116" s="58"/>
      <c r="CC116" s="58"/>
      <c r="CD116" s="58"/>
      <c r="CE116" s="58"/>
      <c r="CF116" s="58"/>
      <c r="CG116" s="58"/>
      <c r="CH116" s="58"/>
      <c r="CI116" s="59" t="s">
        <v>130</v>
      </c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10"/>
      <c r="DH116" s="58" t="s">
        <v>136</v>
      </c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 t="s">
        <v>1</v>
      </c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9"/>
    </row>
    <row r="117" spans="1:161" s="7" customFormat="1" ht="12.75" customHeight="1" thickBot="1">
      <c r="A117" s="128">
        <v>1</v>
      </c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93">
        <v>2</v>
      </c>
      <c r="BR117" s="93"/>
      <c r="BS117" s="93"/>
      <c r="BT117" s="93"/>
      <c r="BU117" s="93"/>
      <c r="BV117" s="93"/>
      <c r="BW117" s="93"/>
      <c r="BX117" s="93"/>
      <c r="BY117" s="93"/>
      <c r="BZ117" s="93">
        <v>3</v>
      </c>
      <c r="CA117" s="93"/>
      <c r="CB117" s="93"/>
      <c r="CC117" s="93"/>
      <c r="CD117" s="93"/>
      <c r="CE117" s="93"/>
      <c r="CF117" s="93"/>
      <c r="CG117" s="93"/>
      <c r="CH117" s="93"/>
      <c r="CI117" s="93">
        <v>4</v>
      </c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  <c r="CV117" s="93"/>
      <c r="CW117" s="93"/>
      <c r="CX117" s="93"/>
      <c r="CY117" s="93"/>
      <c r="CZ117" s="93"/>
      <c r="DA117" s="93"/>
      <c r="DB117" s="93"/>
      <c r="DC117" s="93"/>
      <c r="DD117" s="93"/>
      <c r="DE117" s="93"/>
      <c r="DF117" s="93"/>
      <c r="DG117" s="93"/>
      <c r="DH117" s="93">
        <v>5</v>
      </c>
      <c r="DI117" s="93"/>
      <c r="DJ117" s="93"/>
      <c r="DK117" s="93"/>
      <c r="DL117" s="93"/>
      <c r="DM117" s="93"/>
      <c r="DN117" s="93"/>
      <c r="DO117" s="93"/>
      <c r="DP117" s="93"/>
      <c r="DQ117" s="93"/>
      <c r="DR117" s="93"/>
      <c r="DS117" s="93"/>
      <c r="DT117" s="93"/>
      <c r="DU117" s="93"/>
      <c r="DV117" s="93"/>
      <c r="DW117" s="93"/>
      <c r="DX117" s="93"/>
      <c r="DY117" s="93"/>
      <c r="DZ117" s="93"/>
      <c r="EA117" s="93"/>
      <c r="EB117" s="93"/>
      <c r="EC117" s="93"/>
      <c r="ED117" s="93"/>
      <c r="EE117" s="93"/>
      <c r="EF117" s="93"/>
      <c r="EG117" s="93">
        <v>6</v>
      </c>
      <c r="EH117" s="93"/>
      <c r="EI117" s="93"/>
      <c r="EJ117" s="93"/>
      <c r="EK117" s="93"/>
      <c r="EL117" s="93"/>
      <c r="EM117" s="93"/>
      <c r="EN117" s="93"/>
      <c r="EO117" s="93"/>
      <c r="EP117" s="93"/>
      <c r="EQ117" s="93"/>
      <c r="ER117" s="93"/>
      <c r="ES117" s="93"/>
      <c r="ET117" s="93"/>
      <c r="EU117" s="93"/>
      <c r="EV117" s="93"/>
      <c r="EW117" s="93"/>
      <c r="EX117" s="93"/>
      <c r="EY117" s="93"/>
      <c r="EZ117" s="93"/>
      <c r="FA117" s="93"/>
      <c r="FB117" s="93"/>
      <c r="FC117" s="93"/>
      <c r="FD117" s="93"/>
      <c r="FE117" s="124"/>
    </row>
    <row r="118" spans="1:161" ht="26.25" customHeight="1" thickBot="1">
      <c r="A118" s="36" t="s">
        <v>230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7"/>
      <c r="BQ118" s="33"/>
      <c r="BR118" s="34"/>
      <c r="BS118" s="34"/>
      <c r="BT118" s="34"/>
      <c r="BU118" s="34"/>
      <c r="BV118" s="34"/>
      <c r="BW118" s="34"/>
      <c r="BX118" s="34"/>
      <c r="BY118" s="34"/>
      <c r="BZ118" s="34" t="s">
        <v>228</v>
      </c>
      <c r="CA118" s="34"/>
      <c r="CB118" s="34"/>
      <c r="CC118" s="34"/>
      <c r="CD118" s="34"/>
      <c r="CE118" s="34"/>
      <c r="CF118" s="34"/>
      <c r="CG118" s="34"/>
      <c r="CH118" s="34"/>
      <c r="CI118" s="38">
        <v>10946424.12</v>
      </c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>
        <f>CI118</f>
        <v>10946424.12</v>
      </c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</row>
    <row r="119" spans="1:161" ht="14.25" customHeight="1">
      <c r="A119" s="75" t="s">
        <v>50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6"/>
      <c r="BQ119" s="158" t="s">
        <v>62</v>
      </c>
      <c r="BR119" s="159"/>
      <c r="BS119" s="159"/>
      <c r="BT119" s="159"/>
      <c r="BU119" s="159"/>
      <c r="BV119" s="159"/>
      <c r="BW119" s="159"/>
      <c r="BX119" s="159"/>
      <c r="BY119" s="159"/>
      <c r="BZ119" s="159">
        <v>440</v>
      </c>
      <c r="CA119" s="159"/>
      <c r="CB119" s="159"/>
      <c r="CC119" s="159"/>
      <c r="CD119" s="159"/>
      <c r="CE119" s="159"/>
      <c r="CF119" s="159"/>
      <c r="CG119" s="159"/>
      <c r="CH119" s="159"/>
      <c r="CI119" s="119">
        <f>CI120+CI122</f>
        <v>14451150.639999999</v>
      </c>
      <c r="CJ119" s="119"/>
      <c r="CK119" s="119"/>
      <c r="CL119" s="119"/>
      <c r="CM119" s="119"/>
      <c r="CN119" s="119"/>
      <c r="CO119" s="119"/>
      <c r="CP119" s="119"/>
      <c r="CQ119" s="119"/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19"/>
      <c r="DG119" s="119"/>
      <c r="DH119" s="119"/>
      <c r="DI119" s="119"/>
      <c r="DJ119" s="119"/>
      <c r="DK119" s="119"/>
      <c r="DL119" s="119"/>
      <c r="DM119" s="119"/>
      <c r="DN119" s="119"/>
      <c r="DO119" s="119"/>
      <c r="DP119" s="119"/>
      <c r="DQ119" s="119"/>
      <c r="DR119" s="119"/>
      <c r="DS119" s="119"/>
      <c r="DT119" s="119"/>
      <c r="DU119" s="119"/>
      <c r="DV119" s="119"/>
      <c r="DW119" s="119"/>
      <c r="DX119" s="119"/>
      <c r="DY119" s="119"/>
      <c r="DZ119" s="119"/>
      <c r="EA119" s="119"/>
      <c r="EB119" s="119"/>
      <c r="EC119" s="119"/>
      <c r="ED119" s="119"/>
      <c r="EE119" s="119"/>
      <c r="EF119" s="119"/>
      <c r="EG119" s="119">
        <f>CI119</f>
        <v>14451150.639999999</v>
      </c>
      <c r="EH119" s="119"/>
      <c r="EI119" s="119"/>
      <c r="EJ119" s="119"/>
      <c r="EK119" s="119"/>
      <c r="EL119" s="119"/>
      <c r="EM119" s="119"/>
      <c r="EN119" s="119"/>
      <c r="EO119" s="119"/>
      <c r="EP119" s="119"/>
      <c r="EQ119" s="119"/>
      <c r="ER119" s="119"/>
      <c r="ES119" s="119"/>
      <c r="ET119" s="119"/>
      <c r="EU119" s="119"/>
      <c r="EV119" s="119"/>
      <c r="EW119" s="119"/>
      <c r="EX119" s="119"/>
      <c r="EY119" s="119"/>
      <c r="EZ119" s="119"/>
      <c r="FA119" s="119"/>
      <c r="FB119" s="119"/>
      <c r="FC119" s="119"/>
      <c r="FD119" s="119"/>
      <c r="FE119" s="119"/>
    </row>
    <row r="120" spans="1:161" ht="14.25" customHeight="1">
      <c r="A120" s="186" t="s">
        <v>18</v>
      </c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186"/>
      <c r="BC120" s="186"/>
      <c r="BD120" s="186"/>
      <c r="BE120" s="186"/>
      <c r="BF120" s="186"/>
      <c r="BG120" s="186"/>
      <c r="BH120" s="186"/>
      <c r="BI120" s="186"/>
      <c r="BJ120" s="186"/>
      <c r="BK120" s="186"/>
      <c r="BL120" s="186"/>
      <c r="BM120" s="186"/>
      <c r="BN120" s="186"/>
      <c r="BO120" s="186"/>
      <c r="BP120" s="187"/>
      <c r="BQ120" s="61"/>
      <c r="BR120" s="62"/>
      <c r="BS120" s="62"/>
      <c r="BT120" s="62"/>
      <c r="BU120" s="62"/>
      <c r="BV120" s="62"/>
      <c r="BW120" s="62"/>
      <c r="BX120" s="62"/>
      <c r="BY120" s="63"/>
      <c r="BZ120" s="67" t="s">
        <v>232</v>
      </c>
      <c r="CA120" s="62"/>
      <c r="CB120" s="62"/>
      <c r="CC120" s="62"/>
      <c r="CD120" s="62"/>
      <c r="CE120" s="62"/>
      <c r="CF120" s="62"/>
      <c r="CG120" s="62"/>
      <c r="CH120" s="63"/>
      <c r="CI120" s="51">
        <v>3504726.52</v>
      </c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3"/>
      <c r="DH120" s="51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3"/>
      <c r="EG120" s="51">
        <f>CI120</f>
        <v>3504726.52</v>
      </c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3"/>
    </row>
    <row r="121" spans="1:161" ht="14.25" customHeight="1">
      <c r="A121" s="184" t="s">
        <v>231</v>
      </c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  <c r="BE121" s="184"/>
      <c r="BF121" s="184"/>
      <c r="BG121" s="184"/>
      <c r="BH121" s="184"/>
      <c r="BI121" s="184"/>
      <c r="BJ121" s="184"/>
      <c r="BK121" s="184"/>
      <c r="BL121" s="184"/>
      <c r="BM121" s="184"/>
      <c r="BN121" s="184"/>
      <c r="BO121" s="184"/>
      <c r="BP121" s="185"/>
      <c r="BQ121" s="64"/>
      <c r="BR121" s="65"/>
      <c r="BS121" s="65"/>
      <c r="BT121" s="65"/>
      <c r="BU121" s="65"/>
      <c r="BV121" s="65"/>
      <c r="BW121" s="65"/>
      <c r="BX121" s="65"/>
      <c r="BY121" s="66"/>
      <c r="BZ121" s="68"/>
      <c r="CA121" s="65"/>
      <c r="CB121" s="65"/>
      <c r="CC121" s="65"/>
      <c r="CD121" s="65"/>
      <c r="CE121" s="65"/>
      <c r="CF121" s="65"/>
      <c r="CG121" s="65"/>
      <c r="CH121" s="66"/>
      <c r="CI121" s="54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6"/>
      <c r="DH121" s="54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6"/>
      <c r="EG121" s="54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6"/>
    </row>
    <row r="122" spans="1:161" ht="26.25" customHeight="1">
      <c r="A122" s="36" t="s">
        <v>234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7"/>
      <c r="BQ122" s="33"/>
      <c r="BR122" s="34"/>
      <c r="BS122" s="34"/>
      <c r="BT122" s="34"/>
      <c r="BU122" s="34"/>
      <c r="BV122" s="34"/>
      <c r="BW122" s="34"/>
      <c r="BX122" s="34"/>
      <c r="BY122" s="34"/>
      <c r="BZ122" s="34" t="s">
        <v>233</v>
      </c>
      <c r="CA122" s="34"/>
      <c r="CB122" s="34"/>
      <c r="CC122" s="34"/>
      <c r="CD122" s="34"/>
      <c r="CE122" s="34"/>
      <c r="CF122" s="34"/>
      <c r="CG122" s="34"/>
      <c r="CH122" s="34"/>
      <c r="CI122" s="38">
        <v>10946424.12</v>
      </c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>
        <f>CI122</f>
        <v>10946424.12</v>
      </c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</row>
    <row r="123" spans="1:161" ht="14.25" customHeight="1">
      <c r="A123" s="107" t="s">
        <v>146</v>
      </c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8"/>
      <c r="BQ123" s="33" t="s">
        <v>115</v>
      </c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5">
        <f>CI124-CI126</f>
        <v>-1736243.1199999999</v>
      </c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>
        <f>EG124-EG126</f>
        <v>-1736243.1199999999</v>
      </c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</row>
    <row r="124" spans="1:161" ht="14.25" customHeight="1">
      <c r="A124" s="168" t="s">
        <v>18</v>
      </c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8"/>
      <c r="AT124" s="168"/>
      <c r="AU124" s="168"/>
      <c r="AV124" s="168"/>
      <c r="AW124" s="168"/>
      <c r="AX124" s="168"/>
      <c r="AY124" s="168"/>
      <c r="AZ124" s="168"/>
      <c r="BA124" s="168"/>
      <c r="BB124" s="168"/>
      <c r="BC124" s="168"/>
      <c r="BD124" s="168"/>
      <c r="BE124" s="168"/>
      <c r="BF124" s="168"/>
      <c r="BG124" s="168"/>
      <c r="BH124" s="168"/>
      <c r="BI124" s="168"/>
      <c r="BJ124" s="168"/>
      <c r="BK124" s="168"/>
      <c r="BL124" s="168"/>
      <c r="BM124" s="168"/>
      <c r="BN124" s="168"/>
      <c r="BO124" s="168"/>
      <c r="BP124" s="169"/>
      <c r="BQ124" s="61" t="s">
        <v>116</v>
      </c>
      <c r="BR124" s="62"/>
      <c r="BS124" s="62"/>
      <c r="BT124" s="62"/>
      <c r="BU124" s="62"/>
      <c r="BV124" s="62"/>
      <c r="BW124" s="62"/>
      <c r="BX124" s="62"/>
      <c r="BY124" s="63"/>
      <c r="BZ124" s="67">
        <v>350</v>
      </c>
      <c r="CA124" s="62"/>
      <c r="CB124" s="62"/>
      <c r="CC124" s="62"/>
      <c r="CD124" s="62"/>
      <c r="CE124" s="62"/>
      <c r="CF124" s="62"/>
      <c r="CG124" s="62"/>
      <c r="CH124" s="63"/>
      <c r="CI124" s="45">
        <v>232904.32</v>
      </c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7"/>
      <c r="DH124" s="45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7"/>
      <c r="EG124" s="45">
        <v>232904.32</v>
      </c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7"/>
    </row>
    <row r="125" spans="1:161" ht="14.25" customHeight="1">
      <c r="A125" s="79" t="s">
        <v>147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80"/>
      <c r="BQ125" s="64"/>
      <c r="BR125" s="65"/>
      <c r="BS125" s="65"/>
      <c r="BT125" s="65"/>
      <c r="BU125" s="65"/>
      <c r="BV125" s="65"/>
      <c r="BW125" s="65"/>
      <c r="BX125" s="65"/>
      <c r="BY125" s="66"/>
      <c r="BZ125" s="68"/>
      <c r="CA125" s="65"/>
      <c r="CB125" s="65"/>
      <c r="CC125" s="65"/>
      <c r="CD125" s="65"/>
      <c r="CE125" s="65"/>
      <c r="CF125" s="65"/>
      <c r="CG125" s="65"/>
      <c r="CH125" s="66"/>
      <c r="CI125" s="48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50"/>
      <c r="DH125" s="48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50"/>
      <c r="EG125" s="48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50"/>
    </row>
    <row r="126" spans="1:161" ht="14.25" customHeight="1">
      <c r="A126" s="75" t="s">
        <v>148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6"/>
      <c r="BQ126" s="33" t="s">
        <v>117</v>
      </c>
      <c r="BR126" s="34"/>
      <c r="BS126" s="34"/>
      <c r="BT126" s="34"/>
      <c r="BU126" s="34"/>
      <c r="BV126" s="34"/>
      <c r="BW126" s="34"/>
      <c r="BX126" s="34"/>
      <c r="BY126" s="34"/>
      <c r="BZ126" s="34">
        <v>450</v>
      </c>
      <c r="CA126" s="34"/>
      <c r="CB126" s="34"/>
      <c r="CC126" s="34"/>
      <c r="CD126" s="34"/>
      <c r="CE126" s="34"/>
      <c r="CF126" s="34"/>
      <c r="CG126" s="34"/>
      <c r="CH126" s="34"/>
      <c r="CI126" s="35">
        <v>1969147.44</v>
      </c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>
        <f>CI126</f>
        <v>1969147.44</v>
      </c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</row>
    <row r="127" spans="1:161" ht="24.75" customHeight="1">
      <c r="A127" s="114" t="s">
        <v>149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5"/>
      <c r="BQ127" s="116" t="s">
        <v>67</v>
      </c>
      <c r="BR127" s="117"/>
      <c r="BS127" s="117"/>
      <c r="BT127" s="117"/>
      <c r="BU127" s="117"/>
      <c r="BV127" s="117"/>
      <c r="BW127" s="117"/>
      <c r="BX127" s="117"/>
      <c r="BY127" s="117"/>
      <c r="BZ127" s="118"/>
      <c r="CA127" s="118"/>
      <c r="CB127" s="118"/>
      <c r="CC127" s="118"/>
      <c r="CD127" s="118"/>
      <c r="CE127" s="118"/>
      <c r="CF127" s="118"/>
      <c r="CG127" s="118"/>
      <c r="CH127" s="118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/>
      <c r="DD127" s="106"/>
      <c r="DE127" s="106"/>
      <c r="DF127" s="106"/>
      <c r="DG127" s="106"/>
      <c r="DH127" s="106"/>
      <c r="DI127" s="106"/>
      <c r="DJ127" s="106"/>
      <c r="DK127" s="106"/>
      <c r="DL127" s="106"/>
      <c r="DM127" s="106"/>
      <c r="DN127" s="106"/>
      <c r="DO127" s="106"/>
      <c r="DP127" s="106"/>
      <c r="DQ127" s="106"/>
      <c r="DR127" s="106"/>
      <c r="DS127" s="106"/>
      <c r="DT127" s="106"/>
      <c r="DU127" s="106"/>
      <c r="DV127" s="106"/>
      <c r="DW127" s="106"/>
      <c r="DX127" s="106"/>
      <c r="DY127" s="106"/>
      <c r="DZ127" s="106"/>
      <c r="EA127" s="106"/>
      <c r="EB127" s="106"/>
      <c r="EC127" s="106"/>
      <c r="ED127" s="106"/>
      <c r="EE127" s="106"/>
      <c r="EF127" s="106"/>
      <c r="EG127" s="106"/>
      <c r="EH127" s="106"/>
      <c r="EI127" s="106"/>
      <c r="EJ127" s="106"/>
      <c r="EK127" s="106"/>
      <c r="EL127" s="106"/>
      <c r="EM127" s="106"/>
      <c r="EN127" s="106"/>
      <c r="EO127" s="106"/>
      <c r="EP127" s="106"/>
      <c r="EQ127" s="106"/>
      <c r="ER127" s="106"/>
      <c r="ES127" s="106"/>
      <c r="ET127" s="106"/>
      <c r="EU127" s="106"/>
      <c r="EV127" s="106"/>
      <c r="EW127" s="106"/>
      <c r="EX127" s="106"/>
      <c r="EY127" s="106"/>
      <c r="EZ127" s="106"/>
      <c r="FA127" s="106"/>
      <c r="FB127" s="106"/>
      <c r="FC127" s="106"/>
      <c r="FD127" s="106"/>
      <c r="FE127" s="106"/>
    </row>
    <row r="128" spans="1:161" ht="14.25" customHeight="1">
      <c r="A128" s="120" t="s">
        <v>18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1"/>
      <c r="BQ128" s="91" t="s">
        <v>173</v>
      </c>
      <c r="BR128" s="70"/>
      <c r="BS128" s="70"/>
      <c r="BT128" s="70"/>
      <c r="BU128" s="70"/>
      <c r="BV128" s="70"/>
      <c r="BW128" s="70"/>
      <c r="BX128" s="70"/>
      <c r="BY128" s="71"/>
      <c r="BZ128" s="67" t="s">
        <v>122</v>
      </c>
      <c r="CA128" s="62"/>
      <c r="CB128" s="62"/>
      <c r="CC128" s="62"/>
      <c r="CD128" s="62"/>
      <c r="CE128" s="62"/>
      <c r="CF128" s="62"/>
      <c r="CG128" s="62"/>
      <c r="CH128" s="63"/>
      <c r="CI128" s="45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7"/>
      <c r="DH128" s="45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7"/>
      <c r="EG128" s="45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7"/>
    </row>
    <row r="129" spans="1:161" ht="14.25" customHeight="1">
      <c r="A129" s="97" t="s">
        <v>118</v>
      </c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8"/>
      <c r="BQ129" s="92"/>
      <c r="BR129" s="73"/>
      <c r="BS129" s="73"/>
      <c r="BT129" s="73"/>
      <c r="BU129" s="73"/>
      <c r="BV129" s="73"/>
      <c r="BW129" s="73"/>
      <c r="BX129" s="73"/>
      <c r="BY129" s="74"/>
      <c r="BZ129" s="68"/>
      <c r="CA129" s="65"/>
      <c r="CB129" s="65"/>
      <c r="CC129" s="65"/>
      <c r="CD129" s="65"/>
      <c r="CE129" s="65"/>
      <c r="CF129" s="65"/>
      <c r="CG129" s="65"/>
      <c r="CH129" s="66"/>
      <c r="CI129" s="48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50"/>
      <c r="DH129" s="48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50"/>
      <c r="EG129" s="48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50"/>
    </row>
    <row r="130" spans="1:161" ht="14.25" customHeight="1">
      <c r="A130" s="99" t="s">
        <v>119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100"/>
      <c r="BQ130" s="101" t="s">
        <v>174</v>
      </c>
      <c r="BR130" s="102"/>
      <c r="BS130" s="102"/>
      <c r="BT130" s="102"/>
      <c r="BU130" s="102"/>
      <c r="BV130" s="102"/>
      <c r="BW130" s="102"/>
      <c r="BX130" s="102"/>
      <c r="BY130" s="102"/>
      <c r="BZ130" s="34" t="s">
        <v>122</v>
      </c>
      <c r="CA130" s="34"/>
      <c r="CB130" s="34"/>
      <c r="CC130" s="34"/>
      <c r="CD130" s="34"/>
      <c r="CE130" s="34"/>
      <c r="CF130" s="34"/>
      <c r="CG130" s="34"/>
      <c r="CH130" s="34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</row>
    <row r="131" spans="1:161" ht="14.25" customHeight="1">
      <c r="A131" s="107" t="s">
        <v>113</v>
      </c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7"/>
      <c r="BI131" s="107"/>
      <c r="BJ131" s="107"/>
      <c r="BK131" s="107"/>
      <c r="BL131" s="107"/>
      <c r="BM131" s="107"/>
      <c r="BN131" s="107"/>
      <c r="BO131" s="107"/>
      <c r="BP131" s="108"/>
      <c r="BQ131" s="33" t="s">
        <v>150</v>
      </c>
      <c r="BR131" s="34"/>
      <c r="BS131" s="34"/>
      <c r="BT131" s="34"/>
      <c r="BU131" s="34"/>
      <c r="BV131" s="34"/>
      <c r="BW131" s="34"/>
      <c r="BX131" s="34"/>
      <c r="BY131" s="34"/>
      <c r="BZ131" s="34" t="s">
        <v>122</v>
      </c>
      <c r="CA131" s="34"/>
      <c r="CB131" s="34"/>
      <c r="CC131" s="34"/>
      <c r="CD131" s="34"/>
      <c r="CE131" s="34"/>
      <c r="CF131" s="34"/>
      <c r="CG131" s="34"/>
      <c r="CH131" s="34"/>
      <c r="CI131" s="38">
        <v>-600.66</v>
      </c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>
        <f>CI131</f>
        <v>-600.66</v>
      </c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</row>
    <row r="132" spans="1:161" ht="24.75" customHeight="1">
      <c r="A132" s="134" t="s">
        <v>175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4"/>
      <c r="BM132" s="134"/>
      <c r="BN132" s="134"/>
      <c r="BO132" s="134"/>
      <c r="BP132" s="135"/>
      <c r="BQ132" s="180" t="s">
        <v>68</v>
      </c>
      <c r="BR132" s="118"/>
      <c r="BS132" s="118"/>
      <c r="BT132" s="118"/>
      <c r="BU132" s="118"/>
      <c r="BV132" s="118"/>
      <c r="BW132" s="118"/>
      <c r="BX132" s="118"/>
      <c r="BY132" s="118"/>
      <c r="BZ132" s="118"/>
      <c r="CA132" s="118"/>
      <c r="CB132" s="118"/>
      <c r="CC132" s="118"/>
      <c r="CD132" s="118"/>
      <c r="CE132" s="118"/>
      <c r="CF132" s="118"/>
      <c r="CG132" s="118"/>
      <c r="CH132" s="118"/>
      <c r="CI132" s="105">
        <f>CI133-CI162</f>
        <v>-19838385.53</v>
      </c>
      <c r="CJ132" s="106"/>
      <c r="CK132" s="106"/>
      <c r="CL132" s="106"/>
      <c r="CM132" s="106"/>
      <c r="CN132" s="106"/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  <c r="DC132" s="106"/>
      <c r="DD132" s="106"/>
      <c r="DE132" s="106"/>
      <c r="DF132" s="106"/>
      <c r="DG132" s="106"/>
      <c r="DH132" s="106"/>
      <c r="DI132" s="106"/>
      <c r="DJ132" s="106"/>
      <c r="DK132" s="106"/>
      <c r="DL132" s="106"/>
      <c r="DM132" s="106"/>
      <c r="DN132" s="106"/>
      <c r="DO132" s="106"/>
      <c r="DP132" s="106"/>
      <c r="DQ132" s="106"/>
      <c r="DR132" s="106"/>
      <c r="DS132" s="106"/>
      <c r="DT132" s="106"/>
      <c r="DU132" s="106"/>
      <c r="DV132" s="106"/>
      <c r="DW132" s="106"/>
      <c r="DX132" s="106"/>
      <c r="DY132" s="106"/>
      <c r="DZ132" s="106"/>
      <c r="EA132" s="106"/>
      <c r="EB132" s="106"/>
      <c r="EC132" s="106"/>
      <c r="ED132" s="106"/>
      <c r="EE132" s="106"/>
      <c r="EF132" s="106"/>
      <c r="EG132" s="105">
        <f>CI132</f>
        <v>-19838385.53</v>
      </c>
      <c r="EH132" s="106"/>
      <c r="EI132" s="106"/>
      <c r="EJ132" s="106"/>
      <c r="EK132" s="106"/>
      <c r="EL132" s="106"/>
      <c r="EM132" s="106"/>
      <c r="EN132" s="106"/>
      <c r="EO132" s="106"/>
      <c r="EP132" s="106"/>
      <c r="EQ132" s="106"/>
      <c r="ER132" s="106"/>
      <c r="ES132" s="106"/>
      <c r="ET132" s="106"/>
      <c r="EU132" s="106"/>
      <c r="EV132" s="106"/>
      <c r="EW132" s="106"/>
      <c r="EX132" s="106"/>
      <c r="EY132" s="106"/>
      <c r="EZ132" s="106"/>
      <c r="FA132" s="106"/>
      <c r="FB132" s="106"/>
      <c r="FC132" s="106"/>
      <c r="FD132" s="106"/>
      <c r="FE132" s="106"/>
    </row>
    <row r="133" spans="1:161" ht="24.75" customHeight="1">
      <c r="A133" s="95" t="s">
        <v>176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6"/>
      <c r="BQ133" s="33" t="s">
        <v>69</v>
      </c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8">
        <f>CI134+CI158</f>
        <v>72920380.48</v>
      </c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>
        <f>DH134</f>
        <v>-264479.25</v>
      </c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>
        <f>CI133+DH133</f>
        <v>72655901.23</v>
      </c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</row>
    <row r="134" spans="1:161" ht="14.25" customHeight="1">
      <c r="A134" s="77" t="s">
        <v>177</v>
      </c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8"/>
      <c r="BQ134" s="33" t="s">
        <v>154</v>
      </c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8">
        <f>CI135-CI137</f>
        <v>-13593537.230000004</v>
      </c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>
        <f>DH135-DH137</f>
        <v>-264479.25</v>
      </c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>
        <f>CI134+DH134</f>
        <v>-13858016.480000004</v>
      </c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</row>
    <row r="135" spans="1:161" ht="14.25" customHeight="1">
      <c r="A135" s="85" t="s">
        <v>18</v>
      </c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6"/>
      <c r="BQ135" s="61" t="s">
        <v>155</v>
      </c>
      <c r="BR135" s="62"/>
      <c r="BS135" s="62"/>
      <c r="BT135" s="62"/>
      <c r="BU135" s="62"/>
      <c r="BV135" s="62"/>
      <c r="BW135" s="62"/>
      <c r="BX135" s="62"/>
      <c r="BY135" s="63"/>
      <c r="BZ135" s="67">
        <v>510</v>
      </c>
      <c r="CA135" s="62"/>
      <c r="CB135" s="62"/>
      <c r="CC135" s="62"/>
      <c r="CD135" s="62"/>
      <c r="CE135" s="62"/>
      <c r="CF135" s="62"/>
      <c r="CG135" s="62"/>
      <c r="CH135" s="63"/>
      <c r="CI135" s="51">
        <v>109157654.35</v>
      </c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3"/>
      <c r="DH135" s="51">
        <v>10653</v>
      </c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3"/>
      <c r="EG135" s="51">
        <f>CI135+DH135</f>
        <v>109168307.35</v>
      </c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3"/>
    </row>
    <row r="136" spans="1:161" ht="14.25" customHeight="1">
      <c r="A136" s="87" t="s">
        <v>178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8"/>
      <c r="BQ136" s="64"/>
      <c r="BR136" s="65"/>
      <c r="BS136" s="65"/>
      <c r="BT136" s="65"/>
      <c r="BU136" s="65"/>
      <c r="BV136" s="65"/>
      <c r="BW136" s="65"/>
      <c r="BX136" s="65"/>
      <c r="BY136" s="66"/>
      <c r="BZ136" s="68"/>
      <c r="CA136" s="65"/>
      <c r="CB136" s="65"/>
      <c r="CC136" s="65"/>
      <c r="CD136" s="65"/>
      <c r="CE136" s="65"/>
      <c r="CF136" s="65"/>
      <c r="CG136" s="65"/>
      <c r="CH136" s="66"/>
      <c r="CI136" s="54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6"/>
      <c r="DH136" s="54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6"/>
      <c r="EG136" s="54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6"/>
    </row>
    <row r="137" spans="1:161" ht="14.25" customHeight="1">
      <c r="A137" s="81" t="s">
        <v>179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2"/>
      <c r="BQ137" s="33" t="s">
        <v>156</v>
      </c>
      <c r="BR137" s="34"/>
      <c r="BS137" s="34"/>
      <c r="BT137" s="34"/>
      <c r="BU137" s="34"/>
      <c r="BV137" s="34"/>
      <c r="BW137" s="34"/>
      <c r="BX137" s="34"/>
      <c r="BY137" s="34"/>
      <c r="BZ137" s="34">
        <v>610</v>
      </c>
      <c r="CA137" s="34"/>
      <c r="CB137" s="34"/>
      <c r="CC137" s="34"/>
      <c r="CD137" s="34"/>
      <c r="CE137" s="34"/>
      <c r="CF137" s="34"/>
      <c r="CG137" s="34"/>
      <c r="CH137" s="34"/>
      <c r="CI137" s="38">
        <v>122751191.58</v>
      </c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>
        <v>275132.25</v>
      </c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>
        <f>CI137+DH137</f>
        <v>123026323.83</v>
      </c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</row>
    <row r="138" spans="1:161" ht="14.25" customHeight="1">
      <c r="A138" s="77" t="s">
        <v>123</v>
      </c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8"/>
      <c r="BQ138" s="180" t="s">
        <v>70</v>
      </c>
      <c r="BR138" s="118"/>
      <c r="BS138" s="118"/>
      <c r="BT138" s="118"/>
      <c r="BU138" s="118"/>
      <c r="BV138" s="118"/>
      <c r="BW138" s="118"/>
      <c r="BX138" s="118"/>
      <c r="BY138" s="118"/>
      <c r="BZ138" s="118"/>
      <c r="CA138" s="118"/>
      <c r="CB138" s="118"/>
      <c r="CC138" s="118"/>
      <c r="CD138" s="118"/>
      <c r="CE138" s="118"/>
      <c r="CF138" s="118"/>
      <c r="CG138" s="118"/>
      <c r="CH138" s="118"/>
      <c r="CI138" s="106"/>
      <c r="CJ138" s="106"/>
      <c r="CK138" s="106"/>
      <c r="CL138" s="106"/>
      <c r="CM138" s="106"/>
      <c r="CN138" s="106"/>
      <c r="CO138" s="106"/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  <c r="DC138" s="106"/>
      <c r="DD138" s="106"/>
      <c r="DE138" s="106"/>
      <c r="DF138" s="106"/>
      <c r="DG138" s="106"/>
      <c r="DH138" s="106"/>
      <c r="DI138" s="106"/>
      <c r="DJ138" s="106"/>
      <c r="DK138" s="106"/>
      <c r="DL138" s="106"/>
      <c r="DM138" s="106"/>
      <c r="DN138" s="106"/>
      <c r="DO138" s="106"/>
      <c r="DP138" s="106"/>
      <c r="DQ138" s="106"/>
      <c r="DR138" s="106"/>
      <c r="DS138" s="106"/>
      <c r="DT138" s="106"/>
      <c r="DU138" s="106"/>
      <c r="DV138" s="106"/>
      <c r="DW138" s="106"/>
      <c r="DX138" s="106"/>
      <c r="DY138" s="106"/>
      <c r="DZ138" s="106"/>
      <c r="EA138" s="106"/>
      <c r="EB138" s="106"/>
      <c r="EC138" s="106"/>
      <c r="ED138" s="106"/>
      <c r="EE138" s="106"/>
      <c r="EF138" s="106"/>
      <c r="EG138" s="106"/>
      <c r="EH138" s="106"/>
      <c r="EI138" s="106"/>
      <c r="EJ138" s="106"/>
      <c r="EK138" s="106"/>
      <c r="EL138" s="106"/>
      <c r="EM138" s="106"/>
      <c r="EN138" s="106"/>
      <c r="EO138" s="106"/>
      <c r="EP138" s="106"/>
      <c r="EQ138" s="106"/>
      <c r="ER138" s="106"/>
      <c r="ES138" s="106"/>
      <c r="ET138" s="106"/>
      <c r="EU138" s="106"/>
      <c r="EV138" s="106"/>
      <c r="EW138" s="106"/>
      <c r="EX138" s="106"/>
      <c r="EY138" s="106"/>
      <c r="EZ138" s="106"/>
      <c r="FA138" s="106"/>
      <c r="FB138" s="106"/>
      <c r="FC138" s="106"/>
      <c r="FD138" s="106"/>
      <c r="FE138" s="106"/>
    </row>
    <row r="139" spans="1:161" ht="14.25" customHeight="1">
      <c r="A139" s="168" t="s">
        <v>18</v>
      </c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8"/>
      <c r="AY139" s="168"/>
      <c r="AZ139" s="168"/>
      <c r="BA139" s="168"/>
      <c r="BB139" s="168"/>
      <c r="BC139" s="168"/>
      <c r="BD139" s="168"/>
      <c r="BE139" s="168"/>
      <c r="BF139" s="168"/>
      <c r="BG139" s="168"/>
      <c r="BH139" s="168"/>
      <c r="BI139" s="168"/>
      <c r="BJ139" s="168"/>
      <c r="BK139" s="168"/>
      <c r="BL139" s="168"/>
      <c r="BM139" s="168"/>
      <c r="BN139" s="168"/>
      <c r="BO139" s="168"/>
      <c r="BP139" s="169"/>
      <c r="BQ139" s="61" t="s">
        <v>71</v>
      </c>
      <c r="BR139" s="62"/>
      <c r="BS139" s="62"/>
      <c r="BT139" s="62"/>
      <c r="BU139" s="62"/>
      <c r="BV139" s="62"/>
      <c r="BW139" s="62"/>
      <c r="BX139" s="62"/>
      <c r="BY139" s="63"/>
      <c r="BZ139" s="67">
        <v>520</v>
      </c>
      <c r="CA139" s="62"/>
      <c r="CB139" s="62"/>
      <c r="CC139" s="62"/>
      <c r="CD139" s="62"/>
      <c r="CE139" s="62"/>
      <c r="CF139" s="62"/>
      <c r="CG139" s="62"/>
      <c r="CH139" s="63"/>
      <c r="CI139" s="45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7"/>
      <c r="DH139" s="45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7"/>
      <c r="EG139" s="45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7"/>
    </row>
    <row r="140" spans="1:161" ht="22.5" customHeight="1">
      <c r="A140" s="87" t="s">
        <v>180</v>
      </c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80"/>
      <c r="BQ140" s="64"/>
      <c r="BR140" s="65"/>
      <c r="BS140" s="65"/>
      <c r="BT140" s="65"/>
      <c r="BU140" s="65"/>
      <c r="BV140" s="65"/>
      <c r="BW140" s="65"/>
      <c r="BX140" s="65"/>
      <c r="BY140" s="66"/>
      <c r="BZ140" s="68"/>
      <c r="CA140" s="65"/>
      <c r="CB140" s="65"/>
      <c r="CC140" s="65"/>
      <c r="CD140" s="65"/>
      <c r="CE140" s="65"/>
      <c r="CF140" s="65"/>
      <c r="CG140" s="65"/>
      <c r="CH140" s="66"/>
      <c r="CI140" s="48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50"/>
      <c r="DH140" s="48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50"/>
      <c r="EG140" s="48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50"/>
    </row>
    <row r="141" spans="1:161" ht="24" customHeight="1">
      <c r="A141" s="81" t="s">
        <v>181</v>
      </c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6"/>
      <c r="BQ141" s="33" t="s">
        <v>72</v>
      </c>
      <c r="BR141" s="34"/>
      <c r="BS141" s="34"/>
      <c r="BT141" s="34"/>
      <c r="BU141" s="34"/>
      <c r="BV141" s="34"/>
      <c r="BW141" s="34"/>
      <c r="BX141" s="34"/>
      <c r="BY141" s="34"/>
      <c r="BZ141" s="34">
        <v>620</v>
      </c>
      <c r="CA141" s="34"/>
      <c r="CB141" s="34"/>
      <c r="CC141" s="34"/>
      <c r="CD141" s="34"/>
      <c r="CE141" s="34"/>
      <c r="CF141" s="34"/>
      <c r="CG141" s="34"/>
      <c r="CH141" s="34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</row>
    <row r="142" spans="1:161" ht="14.25" customHeight="1">
      <c r="A142" s="77" t="s">
        <v>182</v>
      </c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8"/>
      <c r="BQ142" s="33" t="s">
        <v>183</v>
      </c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</row>
    <row r="143" spans="1:161" ht="14.25" customHeight="1">
      <c r="A143" s="85" t="s">
        <v>18</v>
      </c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6"/>
      <c r="BQ143" s="61" t="s">
        <v>185</v>
      </c>
      <c r="BR143" s="62"/>
      <c r="BS143" s="62"/>
      <c r="BT143" s="62"/>
      <c r="BU143" s="62"/>
      <c r="BV143" s="62"/>
      <c r="BW143" s="62"/>
      <c r="BX143" s="62"/>
      <c r="BY143" s="63"/>
      <c r="BZ143" s="67">
        <v>530</v>
      </c>
      <c r="CA143" s="62"/>
      <c r="CB143" s="62"/>
      <c r="CC143" s="62"/>
      <c r="CD143" s="62"/>
      <c r="CE143" s="62"/>
      <c r="CF143" s="62"/>
      <c r="CG143" s="62"/>
      <c r="CH143" s="63"/>
      <c r="CI143" s="45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7"/>
      <c r="DH143" s="45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7"/>
      <c r="EG143" s="45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7"/>
    </row>
    <row r="144" spans="1:161" ht="14.25" customHeight="1">
      <c r="A144" s="87" t="s">
        <v>184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8"/>
      <c r="BQ144" s="64"/>
      <c r="BR144" s="65"/>
      <c r="BS144" s="65"/>
      <c r="BT144" s="65"/>
      <c r="BU144" s="65"/>
      <c r="BV144" s="65"/>
      <c r="BW144" s="65"/>
      <c r="BX144" s="65"/>
      <c r="BY144" s="66"/>
      <c r="BZ144" s="68"/>
      <c r="CA144" s="65"/>
      <c r="CB144" s="65"/>
      <c r="CC144" s="65"/>
      <c r="CD144" s="65"/>
      <c r="CE144" s="65"/>
      <c r="CF144" s="65"/>
      <c r="CG144" s="65"/>
      <c r="CH144" s="66"/>
      <c r="CI144" s="48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50"/>
      <c r="DH144" s="48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50"/>
      <c r="EG144" s="48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50"/>
    </row>
    <row r="145" spans="1:161" ht="14.25" customHeight="1" thickBot="1">
      <c r="A145" s="81" t="s">
        <v>186</v>
      </c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2"/>
      <c r="BQ145" s="122" t="s">
        <v>187</v>
      </c>
      <c r="BR145" s="123"/>
      <c r="BS145" s="123"/>
      <c r="BT145" s="123"/>
      <c r="BU145" s="123"/>
      <c r="BV145" s="123"/>
      <c r="BW145" s="123"/>
      <c r="BX145" s="123"/>
      <c r="BY145" s="123"/>
      <c r="BZ145" s="123">
        <v>630</v>
      </c>
      <c r="CA145" s="123"/>
      <c r="CB145" s="123"/>
      <c r="CC145" s="123"/>
      <c r="CD145" s="123"/>
      <c r="CE145" s="123"/>
      <c r="CF145" s="123"/>
      <c r="CG145" s="123"/>
      <c r="CH145" s="123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  <c r="CW145" s="94"/>
      <c r="CX145" s="94"/>
      <c r="CY145" s="94"/>
      <c r="CZ145" s="94"/>
      <c r="DA145" s="94"/>
      <c r="DB145" s="94"/>
      <c r="DC145" s="94"/>
      <c r="DD145" s="94"/>
      <c r="DE145" s="94"/>
      <c r="DF145" s="94"/>
      <c r="DG145" s="94"/>
      <c r="DH145" s="94"/>
      <c r="DI145" s="94"/>
      <c r="DJ145" s="94"/>
      <c r="DK145" s="94"/>
      <c r="DL145" s="94"/>
      <c r="DM145" s="94"/>
      <c r="DN145" s="94"/>
      <c r="DO145" s="94"/>
      <c r="DP145" s="94"/>
      <c r="DQ145" s="94"/>
      <c r="DR145" s="94"/>
      <c r="DS145" s="94"/>
      <c r="DT145" s="94"/>
      <c r="DU145" s="94"/>
      <c r="DV145" s="94"/>
      <c r="DW145" s="94"/>
      <c r="DX145" s="94"/>
      <c r="DY145" s="94"/>
      <c r="DZ145" s="94"/>
      <c r="EA145" s="94"/>
      <c r="EB145" s="94"/>
      <c r="EC145" s="94"/>
      <c r="ED145" s="94"/>
      <c r="EE145" s="94"/>
      <c r="EF145" s="94"/>
      <c r="EG145" s="94"/>
      <c r="EH145" s="94"/>
      <c r="EI145" s="94"/>
      <c r="EJ145" s="94"/>
      <c r="EK145" s="94"/>
      <c r="EL145" s="94"/>
      <c r="EM145" s="94"/>
      <c r="EN145" s="94"/>
      <c r="EO145" s="94"/>
      <c r="EP145" s="94"/>
      <c r="EQ145" s="94"/>
      <c r="ER145" s="94"/>
      <c r="ES145" s="94"/>
      <c r="ET145" s="94"/>
      <c r="EU145" s="94"/>
      <c r="EV145" s="94"/>
      <c r="EW145" s="94"/>
      <c r="EX145" s="94"/>
      <c r="EY145" s="94"/>
      <c r="EZ145" s="94"/>
      <c r="FA145" s="94"/>
      <c r="FB145" s="94"/>
      <c r="FC145" s="94"/>
      <c r="FD145" s="94"/>
      <c r="FE145" s="94"/>
    </row>
    <row r="146" spans="1:161" ht="3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</row>
    <row r="147" spans="1:161" s="2" customFormat="1" ht="1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3"/>
      <c r="BR147" s="13"/>
      <c r="BS147" s="13"/>
      <c r="BT147" s="13"/>
      <c r="BU147" s="13"/>
      <c r="BV147" s="13"/>
      <c r="BW147" s="13"/>
      <c r="BX147" s="13"/>
      <c r="BY147" s="13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5" t="s">
        <v>82</v>
      </c>
    </row>
    <row r="148" spans="1:161" s="11" customFormat="1" ht="25.5" customHeight="1">
      <c r="A148" s="110" t="s">
        <v>99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 t="s">
        <v>135</v>
      </c>
      <c r="BR148" s="58"/>
      <c r="BS148" s="58"/>
      <c r="BT148" s="58"/>
      <c r="BU148" s="58"/>
      <c r="BV148" s="58"/>
      <c r="BW148" s="58"/>
      <c r="BX148" s="58"/>
      <c r="BY148" s="58"/>
      <c r="BZ148" s="58" t="s">
        <v>137</v>
      </c>
      <c r="CA148" s="58"/>
      <c r="CB148" s="58"/>
      <c r="CC148" s="58"/>
      <c r="CD148" s="58"/>
      <c r="CE148" s="58"/>
      <c r="CF148" s="58"/>
      <c r="CG148" s="58"/>
      <c r="CH148" s="58"/>
      <c r="CI148" s="59" t="s">
        <v>130</v>
      </c>
      <c r="CJ148" s="109"/>
      <c r="CK148" s="109"/>
      <c r="CL148" s="109"/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09"/>
      <c r="DB148" s="109"/>
      <c r="DC148" s="109"/>
      <c r="DD148" s="109"/>
      <c r="DE148" s="109"/>
      <c r="DF148" s="109"/>
      <c r="DG148" s="110"/>
      <c r="DH148" s="58" t="s">
        <v>136</v>
      </c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 t="s">
        <v>1</v>
      </c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9"/>
    </row>
    <row r="149" spans="1:161" s="7" customFormat="1" ht="12.75" customHeight="1" thickBot="1">
      <c r="A149" s="128">
        <v>1</v>
      </c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29"/>
      <c r="BQ149" s="93">
        <v>2</v>
      </c>
      <c r="BR149" s="93"/>
      <c r="BS149" s="93"/>
      <c r="BT149" s="93"/>
      <c r="BU149" s="93"/>
      <c r="BV149" s="93"/>
      <c r="BW149" s="93"/>
      <c r="BX149" s="93"/>
      <c r="BY149" s="93"/>
      <c r="BZ149" s="93">
        <v>3</v>
      </c>
      <c r="CA149" s="93"/>
      <c r="CB149" s="93"/>
      <c r="CC149" s="93"/>
      <c r="CD149" s="93"/>
      <c r="CE149" s="93"/>
      <c r="CF149" s="93"/>
      <c r="CG149" s="93"/>
      <c r="CH149" s="93"/>
      <c r="CI149" s="93">
        <v>4</v>
      </c>
      <c r="CJ149" s="93"/>
      <c r="CK149" s="93"/>
      <c r="CL149" s="93"/>
      <c r="CM149" s="93"/>
      <c r="CN149" s="93"/>
      <c r="CO149" s="93"/>
      <c r="CP149" s="93"/>
      <c r="CQ149" s="93"/>
      <c r="CR149" s="93"/>
      <c r="CS149" s="93"/>
      <c r="CT149" s="93"/>
      <c r="CU149" s="93"/>
      <c r="CV149" s="93"/>
      <c r="CW149" s="93"/>
      <c r="CX149" s="93"/>
      <c r="CY149" s="93"/>
      <c r="CZ149" s="93"/>
      <c r="DA149" s="93"/>
      <c r="DB149" s="93"/>
      <c r="DC149" s="93"/>
      <c r="DD149" s="93"/>
      <c r="DE149" s="93"/>
      <c r="DF149" s="93"/>
      <c r="DG149" s="93"/>
      <c r="DH149" s="93">
        <v>5</v>
      </c>
      <c r="DI149" s="93"/>
      <c r="DJ149" s="93"/>
      <c r="DK149" s="93"/>
      <c r="DL149" s="93"/>
      <c r="DM149" s="93"/>
      <c r="DN149" s="93"/>
      <c r="DO149" s="93"/>
      <c r="DP149" s="93"/>
      <c r="DQ149" s="93"/>
      <c r="DR149" s="93"/>
      <c r="DS149" s="93"/>
      <c r="DT149" s="93"/>
      <c r="DU149" s="93"/>
      <c r="DV149" s="93"/>
      <c r="DW149" s="93"/>
      <c r="DX149" s="93"/>
      <c r="DY149" s="93"/>
      <c r="DZ149" s="93"/>
      <c r="EA149" s="93"/>
      <c r="EB149" s="93"/>
      <c r="EC149" s="93"/>
      <c r="ED149" s="93"/>
      <c r="EE149" s="93"/>
      <c r="EF149" s="93"/>
      <c r="EG149" s="93">
        <v>6</v>
      </c>
      <c r="EH149" s="93"/>
      <c r="EI149" s="93"/>
      <c r="EJ149" s="93"/>
      <c r="EK149" s="93"/>
      <c r="EL149" s="93"/>
      <c r="EM149" s="93"/>
      <c r="EN149" s="93"/>
      <c r="EO149" s="93"/>
      <c r="EP149" s="93"/>
      <c r="EQ149" s="93"/>
      <c r="ER149" s="93"/>
      <c r="ES149" s="93"/>
      <c r="ET149" s="93"/>
      <c r="EU149" s="93"/>
      <c r="EV149" s="93"/>
      <c r="EW149" s="93"/>
      <c r="EX149" s="93"/>
      <c r="EY149" s="93"/>
      <c r="EZ149" s="93"/>
      <c r="FA149" s="93"/>
      <c r="FB149" s="93"/>
      <c r="FC149" s="93"/>
      <c r="FD149" s="93"/>
      <c r="FE149" s="124"/>
    </row>
    <row r="150" spans="1:161" ht="14.25" customHeight="1">
      <c r="A150" s="77" t="s">
        <v>188</v>
      </c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8"/>
      <c r="BQ150" s="158" t="s">
        <v>73</v>
      </c>
      <c r="BR150" s="159"/>
      <c r="BS150" s="159"/>
      <c r="BT150" s="159"/>
      <c r="BU150" s="159"/>
      <c r="BV150" s="159"/>
      <c r="BW150" s="159"/>
      <c r="BX150" s="159"/>
      <c r="BY150" s="159"/>
      <c r="BZ150" s="159"/>
      <c r="CA150" s="159"/>
      <c r="CB150" s="159"/>
      <c r="CC150" s="159"/>
      <c r="CD150" s="159"/>
      <c r="CE150" s="159"/>
      <c r="CF150" s="159"/>
      <c r="CG150" s="159"/>
      <c r="CH150" s="159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</row>
    <row r="151" spans="1:161" ht="14.25" customHeight="1">
      <c r="A151" s="168" t="s">
        <v>18</v>
      </c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  <c r="AF151" s="168"/>
      <c r="AG151" s="168"/>
      <c r="AH151" s="168"/>
      <c r="AI151" s="168"/>
      <c r="AJ151" s="168"/>
      <c r="AK151" s="168"/>
      <c r="AL151" s="168"/>
      <c r="AM151" s="168"/>
      <c r="AN151" s="168"/>
      <c r="AO151" s="168"/>
      <c r="AP151" s="168"/>
      <c r="AQ151" s="168"/>
      <c r="AR151" s="168"/>
      <c r="AS151" s="168"/>
      <c r="AT151" s="168"/>
      <c r="AU151" s="168"/>
      <c r="AV151" s="168"/>
      <c r="AW151" s="168"/>
      <c r="AX151" s="168"/>
      <c r="AY151" s="168"/>
      <c r="AZ151" s="168"/>
      <c r="BA151" s="168"/>
      <c r="BB151" s="168"/>
      <c r="BC151" s="168"/>
      <c r="BD151" s="168"/>
      <c r="BE151" s="168"/>
      <c r="BF151" s="168"/>
      <c r="BG151" s="168"/>
      <c r="BH151" s="168"/>
      <c r="BI151" s="168"/>
      <c r="BJ151" s="168"/>
      <c r="BK151" s="168"/>
      <c r="BL151" s="168"/>
      <c r="BM151" s="168"/>
      <c r="BN151" s="168"/>
      <c r="BO151" s="168"/>
      <c r="BP151" s="169"/>
      <c r="BQ151" s="61" t="s">
        <v>74</v>
      </c>
      <c r="BR151" s="62"/>
      <c r="BS151" s="62"/>
      <c r="BT151" s="62"/>
      <c r="BU151" s="62"/>
      <c r="BV151" s="62"/>
      <c r="BW151" s="62"/>
      <c r="BX151" s="62"/>
      <c r="BY151" s="63"/>
      <c r="BZ151" s="67" t="s">
        <v>92</v>
      </c>
      <c r="CA151" s="62"/>
      <c r="CB151" s="62"/>
      <c r="CC151" s="62"/>
      <c r="CD151" s="62"/>
      <c r="CE151" s="62"/>
      <c r="CF151" s="62"/>
      <c r="CG151" s="62"/>
      <c r="CH151" s="63"/>
      <c r="CI151" s="45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7"/>
      <c r="DH151" s="45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7"/>
      <c r="EG151" s="45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7"/>
    </row>
    <row r="152" spans="1:161" ht="14.25" customHeight="1">
      <c r="A152" s="87" t="s">
        <v>189</v>
      </c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80"/>
      <c r="BQ152" s="64"/>
      <c r="BR152" s="65"/>
      <c r="BS152" s="65"/>
      <c r="BT152" s="65"/>
      <c r="BU152" s="65"/>
      <c r="BV152" s="65"/>
      <c r="BW152" s="65"/>
      <c r="BX152" s="65"/>
      <c r="BY152" s="66"/>
      <c r="BZ152" s="68"/>
      <c r="CA152" s="65"/>
      <c r="CB152" s="65"/>
      <c r="CC152" s="65"/>
      <c r="CD152" s="65"/>
      <c r="CE152" s="65"/>
      <c r="CF152" s="65"/>
      <c r="CG152" s="65"/>
      <c r="CH152" s="66"/>
      <c r="CI152" s="48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50"/>
      <c r="DH152" s="48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50"/>
      <c r="EG152" s="48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50"/>
    </row>
    <row r="153" spans="1:161" ht="14.25" customHeight="1">
      <c r="A153" s="81" t="s">
        <v>190</v>
      </c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6"/>
      <c r="BQ153" s="33" t="s">
        <v>75</v>
      </c>
      <c r="BR153" s="34"/>
      <c r="BS153" s="34"/>
      <c r="BT153" s="34"/>
      <c r="BU153" s="34"/>
      <c r="BV153" s="34"/>
      <c r="BW153" s="34"/>
      <c r="BX153" s="34"/>
      <c r="BY153" s="34"/>
      <c r="BZ153" s="34" t="s">
        <v>191</v>
      </c>
      <c r="CA153" s="34"/>
      <c r="CB153" s="34"/>
      <c r="CC153" s="34"/>
      <c r="CD153" s="34"/>
      <c r="CE153" s="34"/>
      <c r="CF153" s="34"/>
      <c r="CG153" s="34"/>
      <c r="CH153" s="34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</row>
    <row r="154" spans="1:161" ht="14.25" customHeight="1">
      <c r="A154" s="77" t="s">
        <v>64</v>
      </c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8"/>
      <c r="BQ154" s="33" t="s">
        <v>76</v>
      </c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</row>
    <row r="155" spans="1:161" ht="14.25" customHeight="1">
      <c r="A155" s="89" t="s">
        <v>18</v>
      </c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90"/>
      <c r="BQ155" s="91" t="s">
        <v>77</v>
      </c>
      <c r="BR155" s="70"/>
      <c r="BS155" s="70"/>
      <c r="BT155" s="70"/>
      <c r="BU155" s="70"/>
      <c r="BV155" s="70"/>
      <c r="BW155" s="70"/>
      <c r="BX155" s="70"/>
      <c r="BY155" s="71"/>
      <c r="BZ155" s="69">
        <v>550</v>
      </c>
      <c r="CA155" s="70"/>
      <c r="CB155" s="70"/>
      <c r="CC155" s="70"/>
      <c r="CD155" s="70"/>
      <c r="CE155" s="70"/>
      <c r="CF155" s="70"/>
      <c r="CG155" s="70"/>
      <c r="CH155" s="71"/>
      <c r="CI155" s="45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7"/>
      <c r="DH155" s="45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7"/>
      <c r="EG155" s="45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7"/>
    </row>
    <row r="156" spans="1:161" ht="14.25" customHeight="1">
      <c r="A156" s="181" t="s">
        <v>120</v>
      </c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1"/>
      <c r="AV156" s="181"/>
      <c r="AW156" s="181"/>
      <c r="AX156" s="181"/>
      <c r="AY156" s="181"/>
      <c r="AZ156" s="181"/>
      <c r="BA156" s="181"/>
      <c r="BB156" s="181"/>
      <c r="BC156" s="181"/>
      <c r="BD156" s="181"/>
      <c r="BE156" s="181"/>
      <c r="BF156" s="181"/>
      <c r="BG156" s="181"/>
      <c r="BH156" s="181"/>
      <c r="BI156" s="181"/>
      <c r="BJ156" s="181"/>
      <c r="BK156" s="181"/>
      <c r="BL156" s="181"/>
      <c r="BM156" s="181"/>
      <c r="BN156" s="181"/>
      <c r="BO156" s="181"/>
      <c r="BP156" s="182"/>
      <c r="BQ156" s="92"/>
      <c r="BR156" s="73"/>
      <c r="BS156" s="73"/>
      <c r="BT156" s="73"/>
      <c r="BU156" s="73"/>
      <c r="BV156" s="73"/>
      <c r="BW156" s="73"/>
      <c r="BX156" s="73"/>
      <c r="BY156" s="74"/>
      <c r="BZ156" s="72"/>
      <c r="CA156" s="73"/>
      <c r="CB156" s="73"/>
      <c r="CC156" s="73"/>
      <c r="CD156" s="73"/>
      <c r="CE156" s="73"/>
      <c r="CF156" s="73"/>
      <c r="CG156" s="73"/>
      <c r="CH156" s="74"/>
      <c r="CI156" s="48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50"/>
      <c r="DH156" s="48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50"/>
      <c r="EG156" s="48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50"/>
    </row>
    <row r="157" spans="1:161" ht="14.25" customHeight="1">
      <c r="A157" s="188" t="s">
        <v>121</v>
      </c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8"/>
      <c r="AD157" s="188"/>
      <c r="AE157" s="188"/>
      <c r="AF157" s="188"/>
      <c r="AG157" s="188"/>
      <c r="AH157" s="188"/>
      <c r="AI157" s="188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88"/>
      <c r="AT157" s="188"/>
      <c r="AU157" s="188"/>
      <c r="AV157" s="188"/>
      <c r="AW157" s="188"/>
      <c r="AX157" s="188"/>
      <c r="AY157" s="188"/>
      <c r="AZ157" s="188"/>
      <c r="BA157" s="188"/>
      <c r="BB157" s="188"/>
      <c r="BC157" s="188"/>
      <c r="BD157" s="188"/>
      <c r="BE157" s="188"/>
      <c r="BF157" s="188"/>
      <c r="BG157" s="188"/>
      <c r="BH157" s="188"/>
      <c r="BI157" s="188"/>
      <c r="BJ157" s="188"/>
      <c r="BK157" s="188"/>
      <c r="BL157" s="188"/>
      <c r="BM157" s="188"/>
      <c r="BN157" s="188"/>
      <c r="BO157" s="188"/>
      <c r="BP157" s="189"/>
      <c r="BQ157" s="101" t="s">
        <v>78</v>
      </c>
      <c r="BR157" s="102"/>
      <c r="BS157" s="102"/>
      <c r="BT157" s="102"/>
      <c r="BU157" s="102"/>
      <c r="BV157" s="102"/>
      <c r="BW157" s="102"/>
      <c r="BX157" s="102"/>
      <c r="BY157" s="102"/>
      <c r="BZ157" s="102">
        <v>650</v>
      </c>
      <c r="CA157" s="102"/>
      <c r="CB157" s="102"/>
      <c r="CC157" s="102"/>
      <c r="CD157" s="102"/>
      <c r="CE157" s="102"/>
      <c r="CF157" s="102"/>
      <c r="CG157" s="102"/>
      <c r="CH157" s="102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35"/>
      <c r="ES157" s="35"/>
      <c r="ET157" s="35"/>
      <c r="EU157" s="35"/>
      <c r="EV157" s="35"/>
      <c r="EW157" s="35"/>
      <c r="EX157" s="35"/>
      <c r="EY157" s="35"/>
      <c r="EZ157" s="35"/>
      <c r="FA157" s="35"/>
      <c r="FB157" s="35"/>
      <c r="FC157" s="35"/>
      <c r="FD157" s="35"/>
      <c r="FE157" s="35"/>
    </row>
    <row r="158" spans="1:161" ht="14.25" customHeight="1">
      <c r="A158" s="77" t="s">
        <v>192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8"/>
      <c r="BQ158" s="33" t="s">
        <v>79</v>
      </c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8">
        <f>CI159-CI161</f>
        <v>86513917.71000001</v>
      </c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>
        <f>CI158</f>
        <v>86513917.71000001</v>
      </c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</row>
    <row r="159" spans="1:161" ht="14.25" customHeight="1">
      <c r="A159" s="85" t="s">
        <v>18</v>
      </c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6"/>
      <c r="BQ159" s="61" t="s">
        <v>80</v>
      </c>
      <c r="BR159" s="62"/>
      <c r="BS159" s="62"/>
      <c r="BT159" s="62"/>
      <c r="BU159" s="62"/>
      <c r="BV159" s="62"/>
      <c r="BW159" s="62"/>
      <c r="BX159" s="62"/>
      <c r="BY159" s="63"/>
      <c r="BZ159" s="67">
        <v>560</v>
      </c>
      <c r="CA159" s="62"/>
      <c r="CB159" s="62"/>
      <c r="CC159" s="62"/>
      <c r="CD159" s="62"/>
      <c r="CE159" s="62"/>
      <c r="CF159" s="62"/>
      <c r="CG159" s="62"/>
      <c r="CH159" s="63"/>
      <c r="CI159" s="51">
        <v>217867650.36</v>
      </c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3"/>
      <c r="DH159" s="51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3"/>
      <c r="EG159" s="51">
        <f>CI159</f>
        <v>217867650.36</v>
      </c>
      <c r="EH159" s="52"/>
      <c r="EI159" s="52"/>
      <c r="EJ159" s="52"/>
      <c r="EK159" s="52"/>
      <c r="EL159" s="52"/>
      <c r="EM159" s="52"/>
      <c r="EN159" s="52"/>
      <c r="EO159" s="52"/>
      <c r="EP159" s="52"/>
      <c r="EQ159" s="52"/>
      <c r="ER159" s="52"/>
      <c r="ES159" s="52"/>
      <c r="ET159" s="52"/>
      <c r="EU159" s="52"/>
      <c r="EV159" s="52"/>
      <c r="EW159" s="52"/>
      <c r="EX159" s="52"/>
      <c r="EY159" s="52"/>
      <c r="EZ159" s="52"/>
      <c r="FA159" s="52"/>
      <c r="FB159" s="52"/>
      <c r="FC159" s="52"/>
      <c r="FD159" s="52"/>
      <c r="FE159" s="53"/>
    </row>
    <row r="160" spans="1:161" ht="14.25" customHeight="1">
      <c r="A160" s="87" t="s">
        <v>65</v>
      </c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8"/>
      <c r="BQ160" s="64"/>
      <c r="BR160" s="65"/>
      <c r="BS160" s="65"/>
      <c r="BT160" s="65"/>
      <c r="BU160" s="65"/>
      <c r="BV160" s="65"/>
      <c r="BW160" s="65"/>
      <c r="BX160" s="65"/>
      <c r="BY160" s="66"/>
      <c r="BZ160" s="68"/>
      <c r="CA160" s="65"/>
      <c r="CB160" s="65"/>
      <c r="CC160" s="65"/>
      <c r="CD160" s="65"/>
      <c r="CE160" s="65"/>
      <c r="CF160" s="65"/>
      <c r="CG160" s="65"/>
      <c r="CH160" s="66"/>
      <c r="CI160" s="54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6"/>
      <c r="DH160" s="54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/>
      <c r="DY160" s="55"/>
      <c r="DZ160" s="55"/>
      <c r="EA160" s="55"/>
      <c r="EB160" s="55"/>
      <c r="EC160" s="55"/>
      <c r="ED160" s="55"/>
      <c r="EE160" s="55"/>
      <c r="EF160" s="56"/>
      <c r="EG160" s="54"/>
      <c r="EH160" s="55"/>
      <c r="EI160" s="55"/>
      <c r="EJ160" s="55"/>
      <c r="EK160" s="55"/>
      <c r="EL160" s="55"/>
      <c r="EM160" s="55"/>
      <c r="EN160" s="55"/>
      <c r="EO160" s="55"/>
      <c r="EP160" s="55"/>
      <c r="EQ160" s="55"/>
      <c r="ER160" s="55"/>
      <c r="ES160" s="55"/>
      <c r="ET160" s="55"/>
      <c r="EU160" s="55"/>
      <c r="EV160" s="55"/>
      <c r="EW160" s="55"/>
      <c r="EX160" s="55"/>
      <c r="EY160" s="55"/>
      <c r="EZ160" s="55"/>
      <c r="FA160" s="55"/>
      <c r="FB160" s="55"/>
      <c r="FC160" s="55"/>
      <c r="FD160" s="55"/>
      <c r="FE160" s="56"/>
    </row>
    <row r="161" spans="1:161" ht="14.25" customHeight="1">
      <c r="A161" s="81" t="s">
        <v>66</v>
      </c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2"/>
      <c r="BQ161" s="83" t="s">
        <v>81</v>
      </c>
      <c r="BR161" s="84"/>
      <c r="BS161" s="84"/>
      <c r="BT161" s="84"/>
      <c r="BU161" s="84"/>
      <c r="BV161" s="84"/>
      <c r="BW161" s="84"/>
      <c r="BX161" s="84"/>
      <c r="BY161" s="84"/>
      <c r="BZ161" s="84">
        <v>660</v>
      </c>
      <c r="CA161" s="84"/>
      <c r="CB161" s="84"/>
      <c r="CC161" s="84"/>
      <c r="CD161" s="84"/>
      <c r="CE161" s="84"/>
      <c r="CF161" s="84"/>
      <c r="CG161" s="84"/>
      <c r="CH161" s="84"/>
      <c r="CI161" s="57">
        <v>131353732.65</v>
      </c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  <c r="DV161" s="57"/>
      <c r="DW161" s="57"/>
      <c r="DX161" s="57"/>
      <c r="DY161" s="57"/>
      <c r="DZ161" s="57"/>
      <c r="EA161" s="57"/>
      <c r="EB161" s="57"/>
      <c r="EC161" s="57"/>
      <c r="ED161" s="57"/>
      <c r="EE161" s="57"/>
      <c r="EF161" s="57"/>
      <c r="EG161" s="57">
        <f>CI161</f>
        <v>131353732.65</v>
      </c>
      <c r="EH161" s="57"/>
      <c r="EI161" s="57"/>
      <c r="EJ161" s="57"/>
      <c r="EK161" s="57"/>
      <c r="EL161" s="57"/>
      <c r="EM161" s="57"/>
      <c r="EN161" s="57"/>
      <c r="EO161" s="57"/>
      <c r="EP161" s="57"/>
      <c r="EQ161" s="57"/>
      <c r="ER161" s="57"/>
      <c r="ES161" s="57"/>
      <c r="ET161" s="57"/>
      <c r="EU161" s="57"/>
      <c r="EV161" s="57"/>
      <c r="EW161" s="57"/>
      <c r="EX161" s="57"/>
      <c r="EY161" s="57"/>
      <c r="EZ161" s="57"/>
      <c r="FA161" s="57"/>
      <c r="FB161" s="57"/>
      <c r="FC161" s="57"/>
      <c r="FD161" s="57"/>
      <c r="FE161" s="57"/>
    </row>
    <row r="162" spans="1:161" ht="24.75" customHeight="1">
      <c r="A162" s="166" t="s">
        <v>153</v>
      </c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  <c r="BI162" s="166"/>
      <c r="BJ162" s="166"/>
      <c r="BK162" s="166"/>
      <c r="BL162" s="166"/>
      <c r="BM162" s="166"/>
      <c r="BN162" s="166"/>
      <c r="BO162" s="166"/>
      <c r="BP162" s="167"/>
      <c r="BQ162" s="33" t="s">
        <v>85</v>
      </c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8">
        <f>CI171+CI179+CI180</f>
        <v>92758766.01</v>
      </c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8">
        <f>DH171</f>
        <v>-264479.25</v>
      </c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8">
        <f>CI162+DH162</f>
        <v>92494286.76</v>
      </c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  <c r="FC162" s="35"/>
      <c r="FD162" s="35"/>
      <c r="FE162" s="35"/>
    </row>
    <row r="163" spans="1:161" ht="24.75" customHeight="1">
      <c r="A163" s="77" t="s">
        <v>193</v>
      </c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8"/>
      <c r="BQ163" s="33" t="s">
        <v>86</v>
      </c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35"/>
      <c r="ES163" s="35"/>
      <c r="ET163" s="35"/>
      <c r="EU163" s="35"/>
      <c r="EV163" s="35"/>
      <c r="EW163" s="35"/>
      <c r="EX163" s="35"/>
      <c r="EY163" s="35"/>
      <c r="EZ163" s="35"/>
      <c r="FA163" s="35"/>
      <c r="FB163" s="35"/>
      <c r="FC163" s="35"/>
      <c r="FD163" s="35"/>
      <c r="FE163" s="35"/>
    </row>
    <row r="164" spans="1:161" ht="14.25" customHeight="1">
      <c r="A164" s="103" t="s">
        <v>18</v>
      </c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4"/>
      <c r="BQ164" s="61" t="s">
        <v>87</v>
      </c>
      <c r="BR164" s="62"/>
      <c r="BS164" s="62"/>
      <c r="BT164" s="62"/>
      <c r="BU164" s="62"/>
      <c r="BV164" s="62"/>
      <c r="BW164" s="62"/>
      <c r="BX164" s="62"/>
      <c r="BY164" s="63"/>
      <c r="BZ164" s="67">
        <v>710</v>
      </c>
      <c r="CA164" s="62"/>
      <c r="CB164" s="62"/>
      <c r="CC164" s="62"/>
      <c r="CD164" s="62"/>
      <c r="CE164" s="62"/>
      <c r="CF164" s="62"/>
      <c r="CG164" s="62"/>
      <c r="CH164" s="63"/>
      <c r="CI164" s="45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7"/>
      <c r="DH164" s="45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7"/>
      <c r="EG164" s="45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E164" s="47"/>
    </row>
    <row r="165" spans="1:161" ht="14.25" customHeight="1">
      <c r="A165" s="79" t="s">
        <v>194</v>
      </c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  <c r="BL165" s="79"/>
      <c r="BM165" s="79"/>
      <c r="BN165" s="79"/>
      <c r="BO165" s="79"/>
      <c r="BP165" s="80"/>
      <c r="BQ165" s="64"/>
      <c r="BR165" s="65"/>
      <c r="BS165" s="65"/>
      <c r="BT165" s="65"/>
      <c r="BU165" s="65"/>
      <c r="BV165" s="65"/>
      <c r="BW165" s="65"/>
      <c r="BX165" s="65"/>
      <c r="BY165" s="66"/>
      <c r="BZ165" s="68"/>
      <c r="CA165" s="65"/>
      <c r="CB165" s="65"/>
      <c r="CC165" s="65"/>
      <c r="CD165" s="65"/>
      <c r="CE165" s="65"/>
      <c r="CF165" s="65"/>
      <c r="CG165" s="65"/>
      <c r="CH165" s="66"/>
      <c r="CI165" s="48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50"/>
      <c r="DH165" s="48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50"/>
      <c r="EG165" s="48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50"/>
    </row>
    <row r="166" spans="1:161" ht="14.25" customHeight="1">
      <c r="A166" s="75" t="s">
        <v>195</v>
      </c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6"/>
      <c r="BQ166" s="33" t="s">
        <v>88</v>
      </c>
      <c r="BR166" s="34"/>
      <c r="BS166" s="34"/>
      <c r="BT166" s="34"/>
      <c r="BU166" s="34"/>
      <c r="BV166" s="34"/>
      <c r="BW166" s="34"/>
      <c r="BX166" s="34"/>
      <c r="BY166" s="34"/>
      <c r="BZ166" s="34">
        <v>810</v>
      </c>
      <c r="CA166" s="34"/>
      <c r="CB166" s="34"/>
      <c r="CC166" s="34"/>
      <c r="CD166" s="34"/>
      <c r="CE166" s="34"/>
      <c r="CF166" s="34"/>
      <c r="CG166" s="34"/>
      <c r="CH166" s="34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35"/>
      <c r="EV166" s="35"/>
      <c r="EW166" s="35"/>
      <c r="EX166" s="35"/>
      <c r="EY166" s="35"/>
      <c r="EZ166" s="35"/>
      <c r="FA166" s="35"/>
      <c r="FB166" s="35"/>
      <c r="FC166" s="35"/>
      <c r="FD166" s="35"/>
      <c r="FE166" s="35"/>
    </row>
    <row r="167" spans="1:161" ht="14.25" customHeight="1">
      <c r="A167" s="107" t="s">
        <v>196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  <c r="AZ167" s="107"/>
      <c r="BA167" s="107"/>
      <c r="BB167" s="107"/>
      <c r="BC167" s="107"/>
      <c r="BD167" s="107"/>
      <c r="BE167" s="107"/>
      <c r="BF167" s="107"/>
      <c r="BG167" s="107"/>
      <c r="BH167" s="107"/>
      <c r="BI167" s="107"/>
      <c r="BJ167" s="107"/>
      <c r="BK167" s="107"/>
      <c r="BL167" s="107"/>
      <c r="BM167" s="107"/>
      <c r="BN167" s="107"/>
      <c r="BO167" s="107"/>
      <c r="BP167" s="108"/>
      <c r="BQ167" s="180" t="s">
        <v>89</v>
      </c>
      <c r="BR167" s="118"/>
      <c r="BS167" s="118"/>
      <c r="BT167" s="118"/>
      <c r="BU167" s="118"/>
      <c r="BV167" s="118"/>
      <c r="BW167" s="118"/>
      <c r="BX167" s="118"/>
      <c r="BY167" s="118"/>
      <c r="BZ167" s="118"/>
      <c r="CA167" s="118"/>
      <c r="CB167" s="118"/>
      <c r="CC167" s="118"/>
      <c r="CD167" s="118"/>
      <c r="CE167" s="118"/>
      <c r="CF167" s="118"/>
      <c r="CG167" s="118"/>
      <c r="CH167" s="118"/>
      <c r="CI167" s="106"/>
      <c r="CJ167" s="106"/>
      <c r="CK167" s="106"/>
      <c r="CL167" s="106"/>
      <c r="CM167" s="106"/>
      <c r="CN167" s="106"/>
      <c r="CO167" s="106"/>
      <c r="CP167" s="106"/>
      <c r="CQ167" s="106"/>
      <c r="CR167" s="106"/>
      <c r="CS167" s="106"/>
      <c r="CT167" s="106"/>
      <c r="CU167" s="106"/>
      <c r="CV167" s="106"/>
      <c r="CW167" s="106"/>
      <c r="CX167" s="106"/>
      <c r="CY167" s="106"/>
      <c r="CZ167" s="106"/>
      <c r="DA167" s="106"/>
      <c r="DB167" s="106"/>
      <c r="DC167" s="106"/>
      <c r="DD167" s="106"/>
      <c r="DE167" s="106"/>
      <c r="DF167" s="106"/>
      <c r="DG167" s="106"/>
      <c r="DH167" s="106"/>
      <c r="DI167" s="106"/>
      <c r="DJ167" s="106"/>
      <c r="DK167" s="106"/>
      <c r="DL167" s="106"/>
      <c r="DM167" s="106"/>
      <c r="DN167" s="106"/>
      <c r="DO167" s="106"/>
      <c r="DP167" s="106"/>
      <c r="DQ167" s="106"/>
      <c r="DR167" s="106"/>
      <c r="DS167" s="106"/>
      <c r="DT167" s="106"/>
      <c r="DU167" s="106"/>
      <c r="DV167" s="106"/>
      <c r="DW167" s="106"/>
      <c r="DX167" s="106"/>
      <c r="DY167" s="106"/>
      <c r="DZ167" s="106"/>
      <c r="EA167" s="106"/>
      <c r="EB167" s="106"/>
      <c r="EC167" s="106"/>
      <c r="ED167" s="106"/>
      <c r="EE167" s="106"/>
      <c r="EF167" s="106"/>
      <c r="EG167" s="106"/>
      <c r="EH167" s="106"/>
      <c r="EI167" s="106"/>
      <c r="EJ167" s="106"/>
      <c r="EK167" s="106"/>
      <c r="EL167" s="106"/>
      <c r="EM167" s="106"/>
      <c r="EN167" s="106"/>
      <c r="EO167" s="106"/>
      <c r="EP167" s="106"/>
      <c r="EQ167" s="106"/>
      <c r="ER167" s="106"/>
      <c r="ES167" s="106"/>
      <c r="ET167" s="106"/>
      <c r="EU167" s="106"/>
      <c r="EV167" s="106"/>
      <c r="EW167" s="106"/>
      <c r="EX167" s="106"/>
      <c r="EY167" s="106"/>
      <c r="EZ167" s="106"/>
      <c r="FA167" s="106"/>
      <c r="FB167" s="106"/>
      <c r="FC167" s="106"/>
      <c r="FD167" s="106"/>
      <c r="FE167" s="106"/>
    </row>
    <row r="168" spans="1:161" ht="14.25" customHeight="1">
      <c r="A168" s="103" t="s">
        <v>18</v>
      </c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4"/>
      <c r="BQ168" s="61" t="s">
        <v>90</v>
      </c>
      <c r="BR168" s="62"/>
      <c r="BS168" s="62"/>
      <c r="BT168" s="62"/>
      <c r="BU168" s="62"/>
      <c r="BV168" s="62"/>
      <c r="BW168" s="62"/>
      <c r="BX168" s="62"/>
      <c r="BY168" s="63"/>
      <c r="BZ168" s="67">
        <v>720</v>
      </c>
      <c r="CA168" s="62"/>
      <c r="CB168" s="62"/>
      <c r="CC168" s="62"/>
      <c r="CD168" s="62"/>
      <c r="CE168" s="62"/>
      <c r="CF168" s="62"/>
      <c r="CG168" s="62"/>
      <c r="CH168" s="63"/>
      <c r="CI168" s="45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7"/>
      <c r="DH168" s="45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7"/>
      <c r="EG168" s="45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6"/>
      <c r="FE168" s="47"/>
    </row>
    <row r="169" spans="1:161" ht="14.25" customHeight="1">
      <c r="A169" s="87" t="s">
        <v>197</v>
      </c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8"/>
      <c r="BQ169" s="64"/>
      <c r="BR169" s="65"/>
      <c r="BS169" s="65"/>
      <c r="BT169" s="65"/>
      <c r="BU169" s="65"/>
      <c r="BV169" s="65"/>
      <c r="BW169" s="65"/>
      <c r="BX169" s="65"/>
      <c r="BY169" s="66"/>
      <c r="BZ169" s="68"/>
      <c r="CA169" s="65"/>
      <c r="CB169" s="65"/>
      <c r="CC169" s="65"/>
      <c r="CD169" s="65"/>
      <c r="CE169" s="65"/>
      <c r="CF169" s="65"/>
      <c r="CG169" s="65"/>
      <c r="CH169" s="66"/>
      <c r="CI169" s="48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50"/>
      <c r="DH169" s="48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50"/>
      <c r="EG169" s="48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50"/>
    </row>
    <row r="170" spans="1:161" ht="14.25" customHeight="1">
      <c r="A170" s="81" t="s">
        <v>198</v>
      </c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2"/>
      <c r="BQ170" s="33" t="s">
        <v>91</v>
      </c>
      <c r="BR170" s="34"/>
      <c r="BS170" s="34"/>
      <c r="BT170" s="34"/>
      <c r="BU170" s="34"/>
      <c r="BV170" s="34"/>
      <c r="BW170" s="34"/>
      <c r="BX170" s="34"/>
      <c r="BY170" s="34"/>
      <c r="BZ170" s="34">
        <v>820</v>
      </c>
      <c r="CA170" s="34"/>
      <c r="CB170" s="34"/>
      <c r="CC170" s="34"/>
      <c r="CD170" s="34"/>
      <c r="CE170" s="34"/>
      <c r="CF170" s="34"/>
      <c r="CG170" s="34"/>
      <c r="CH170" s="34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  <c r="EP170" s="35"/>
      <c r="EQ170" s="35"/>
      <c r="ER170" s="35"/>
      <c r="ES170" s="35"/>
      <c r="ET170" s="35"/>
      <c r="EU170" s="35"/>
      <c r="EV170" s="35"/>
      <c r="EW170" s="35"/>
      <c r="EX170" s="35"/>
      <c r="EY170" s="35"/>
      <c r="EZ170" s="35"/>
      <c r="FA170" s="35"/>
      <c r="FB170" s="35"/>
      <c r="FC170" s="35"/>
      <c r="FD170" s="35"/>
      <c r="FE170" s="35"/>
    </row>
    <row r="171" spans="1:161" ht="14.25" customHeight="1">
      <c r="A171" s="77" t="s">
        <v>112</v>
      </c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8"/>
      <c r="BQ171" s="33" t="s">
        <v>92</v>
      </c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8">
        <f>CI172-CI174</f>
        <v>1370961.8299999982</v>
      </c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>
        <f>DH172-DH174</f>
        <v>-264479.25</v>
      </c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>
        <f>CI171+DH171</f>
        <v>1106482.5799999982</v>
      </c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</row>
    <row r="172" spans="1:161" ht="14.25" customHeight="1">
      <c r="A172" s="103" t="s">
        <v>18</v>
      </c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4"/>
      <c r="BQ172" s="61" t="s">
        <v>93</v>
      </c>
      <c r="BR172" s="62"/>
      <c r="BS172" s="62"/>
      <c r="BT172" s="62"/>
      <c r="BU172" s="62"/>
      <c r="BV172" s="62"/>
      <c r="BW172" s="62"/>
      <c r="BX172" s="62"/>
      <c r="BY172" s="63"/>
      <c r="BZ172" s="67">
        <v>730</v>
      </c>
      <c r="CA172" s="62"/>
      <c r="CB172" s="62"/>
      <c r="CC172" s="62"/>
      <c r="CD172" s="62"/>
      <c r="CE172" s="62"/>
      <c r="CF172" s="62"/>
      <c r="CG172" s="62"/>
      <c r="CH172" s="63"/>
      <c r="CI172" s="51">
        <v>127869824.51</v>
      </c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3"/>
      <c r="DH172" s="51">
        <v>10653</v>
      </c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3"/>
      <c r="EG172" s="51">
        <f>CI172+DH172</f>
        <v>127880477.51</v>
      </c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52"/>
      <c r="EY172" s="52"/>
      <c r="EZ172" s="52"/>
      <c r="FA172" s="52"/>
      <c r="FB172" s="52"/>
      <c r="FC172" s="52"/>
      <c r="FD172" s="52"/>
      <c r="FE172" s="53"/>
    </row>
    <row r="173" spans="1:161" ht="14.25" customHeight="1">
      <c r="A173" s="87" t="s">
        <v>83</v>
      </c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8"/>
      <c r="BQ173" s="64"/>
      <c r="BR173" s="65"/>
      <c r="BS173" s="65"/>
      <c r="BT173" s="65"/>
      <c r="BU173" s="65"/>
      <c r="BV173" s="65"/>
      <c r="BW173" s="65"/>
      <c r="BX173" s="65"/>
      <c r="BY173" s="66"/>
      <c r="BZ173" s="68"/>
      <c r="CA173" s="65"/>
      <c r="CB173" s="65"/>
      <c r="CC173" s="65"/>
      <c r="CD173" s="65"/>
      <c r="CE173" s="65"/>
      <c r="CF173" s="65"/>
      <c r="CG173" s="65"/>
      <c r="CH173" s="66"/>
      <c r="CI173" s="54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6"/>
      <c r="DH173" s="54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  <c r="EA173" s="55"/>
      <c r="EB173" s="55"/>
      <c r="EC173" s="55"/>
      <c r="ED173" s="55"/>
      <c r="EE173" s="55"/>
      <c r="EF173" s="56"/>
      <c r="EG173" s="54"/>
      <c r="EH173" s="55"/>
      <c r="EI173" s="55"/>
      <c r="EJ173" s="55"/>
      <c r="EK173" s="55"/>
      <c r="EL173" s="55"/>
      <c r="EM173" s="55"/>
      <c r="EN173" s="55"/>
      <c r="EO173" s="55"/>
      <c r="EP173" s="55"/>
      <c r="EQ173" s="55"/>
      <c r="ER173" s="55"/>
      <c r="ES173" s="55"/>
      <c r="ET173" s="55"/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6"/>
    </row>
    <row r="174" spans="1:161" ht="14.25" customHeight="1" thickBot="1">
      <c r="A174" s="75" t="s">
        <v>84</v>
      </c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6"/>
      <c r="BQ174" s="122" t="s">
        <v>94</v>
      </c>
      <c r="BR174" s="123"/>
      <c r="BS174" s="123"/>
      <c r="BT174" s="123"/>
      <c r="BU174" s="123"/>
      <c r="BV174" s="123"/>
      <c r="BW174" s="123"/>
      <c r="BX174" s="123"/>
      <c r="BY174" s="123"/>
      <c r="BZ174" s="123">
        <v>830</v>
      </c>
      <c r="CA174" s="123"/>
      <c r="CB174" s="123"/>
      <c r="CC174" s="123"/>
      <c r="CD174" s="123"/>
      <c r="CE174" s="123"/>
      <c r="CF174" s="123"/>
      <c r="CG174" s="123"/>
      <c r="CH174" s="123"/>
      <c r="CI174" s="60">
        <v>126498862.68</v>
      </c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>
        <v>275132.25</v>
      </c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>
        <f>CI174+DH174</f>
        <v>126773994.93</v>
      </c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</row>
    <row r="175" spans="1:161" ht="3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</row>
    <row r="176" spans="1:161" s="2" customFormat="1" ht="1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3"/>
      <c r="BR176" s="13"/>
      <c r="BS176" s="13"/>
      <c r="BT176" s="13"/>
      <c r="BU176" s="13"/>
      <c r="BV176" s="13"/>
      <c r="BW176" s="13"/>
      <c r="BX176" s="13"/>
      <c r="BY176" s="13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5" t="s">
        <v>124</v>
      </c>
    </row>
    <row r="177" spans="1:161" s="11" customFormat="1" ht="25.5" customHeight="1">
      <c r="A177" s="110" t="s">
        <v>99</v>
      </c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 t="s">
        <v>135</v>
      </c>
      <c r="BR177" s="58"/>
      <c r="BS177" s="58"/>
      <c r="BT177" s="58"/>
      <c r="BU177" s="58"/>
      <c r="BV177" s="58"/>
      <c r="BW177" s="58"/>
      <c r="BX177" s="58"/>
      <c r="BY177" s="58"/>
      <c r="BZ177" s="58" t="s">
        <v>137</v>
      </c>
      <c r="CA177" s="58"/>
      <c r="CB177" s="58"/>
      <c r="CC177" s="58"/>
      <c r="CD177" s="58"/>
      <c r="CE177" s="58"/>
      <c r="CF177" s="58"/>
      <c r="CG177" s="58"/>
      <c r="CH177" s="58"/>
      <c r="CI177" s="59" t="s">
        <v>130</v>
      </c>
      <c r="CJ177" s="109"/>
      <c r="CK177" s="109"/>
      <c r="CL177" s="109"/>
      <c r="CM177" s="109"/>
      <c r="CN177" s="109"/>
      <c r="CO177" s="109"/>
      <c r="CP177" s="109"/>
      <c r="CQ177" s="109"/>
      <c r="CR177" s="109"/>
      <c r="CS177" s="109"/>
      <c r="CT177" s="109"/>
      <c r="CU177" s="109"/>
      <c r="CV177" s="109"/>
      <c r="CW177" s="109"/>
      <c r="CX177" s="109"/>
      <c r="CY177" s="109"/>
      <c r="CZ177" s="109"/>
      <c r="DA177" s="109"/>
      <c r="DB177" s="109"/>
      <c r="DC177" s="109"/>
      <c r="DD177" s="109"/>
      <c r="DE177" s="109"/>
      <c r="DF177" s="109"/>
      <c r="DG177" s="110"/>
      <c r="DH177" s="58" t="s">
        <v>136</v>
      </c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 t="s">
        <v>1</v>
      </c>
      <c r="EH177" s="58"/>
      <c r="EI177" s="58"/>
      <c r="EJ177" s="58"/>
      <c r="EK177" s="58"/>
      <c r="EL177" s="58"/>
      <c r="EM177" s="58"/>
      <c r="EN177" s="58"/>
      <c r="EO177" s="58"/>
      <c r="EP177" s="58"/>
      <c r="EQ177" s="58"/>
      <c r="ER177" s="58"/>
      <c r="ES177" s="58"/>
      <c r="ET177" s="58"/>
      <c r="EU177" s="58"/>
      <c r="EV177" s="58"/>
      <c r="EW177" s="58"/>
      <c r="EX177" s="58"/>
      <c r="EY177" s="58"/>
      <c r="EZ177" s="58"/>
      <c r="FA177" s="58"/>
      <c r="FB177" s="58"/>
      <c r="FC177" s="58"/>
      <c r="FD177" s="58"/>
      <c r="FE177" s="59"/>
    </row>
    <row r="178" spans="1:161" s="7" customFormat="1" ht="12.75" customHeight="1" thickBot="1">
      <c r="A178" s="128">
        <v>1</v>
      </c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129"/>
      <c r="BD178" s="129"/>
      <c r="BE178" s="129"/>
      <c r="BF178" s="129"/>
      <c r="BG178" s="129"/>
      <c r="BH178" s="129"/>
      <c r="BI178" s="129"/>
      <c r="BJ178" s="129"/>
      <c r="BK178" s="129"/>
      <c r="BL178" s="129"/>
      <c r="BM178" s="129"/>
      <c r="BN178" s="129"/>
      <c r="BO178" s="129"/>
      <c r="BP178" s="129"/>
      <c r="BQ178" s="93">
        <v>2</v>
      </c>
      <c r="BR178" s="93"/>
      <c r="BS178" s="93"/>
      <c r="BT178" s="93"/>
      <c r="BU178" s="93"/>
      <c r="BV178" s="93"/>
      <c r="BW178" s="93"/>
      <c r="BX178" s="93"/>
      <c r="BY178" s="93"/>
      <c r="BZ178" s="93">
        <v>3</v>
      </c>
      <c r="CA178" s="93"/>
      <c r="CB178" s="93"/>
      <c r="CC178" s="93"/>
      <c r="CD178" s="93"/>
      <c r="CE178" s="93"/>
      <c r="CF178" s="93"/>
      <c r="CG178" s="93"/>
      <c r="CH178" s="93"/>
      <c r="CI178" s="93">
        <v>4</v>
      </c>
      <c r="CJ178" s="93"/>
      <c r="CK178" s="93"/>
      <c r="CL178" s="93"/>
      <c r="CM178" s="93"/>
      <c r="CN178" s="93"/>
      <c r="CO178" s="93"/>
      <c r="CP178" s="93"/>
      <c r="CQ178" s="93"/>
      <c r="CR178" s="93"/>
      <c r="CS178" s="93"/>
      <c r="CT178" s="93"/>
      <c r="CU178" s="93"/>
      <c r="CV178" s="93"/>
      <c r="CW178" s="93"/>
      <c r="CX178" s="93"/>
      <c r="CY178" s="93"/>
      <c r="CZ178" s="93"/>
      <c r="DA178" s="93"/>
      <c r="DB178" s="93"/>
      <c r="DC178" s="93"/>
      <c r="DD178" s="93"/>
      <c r="DE178" s="93"/>
      <c r="DF178" s="93"/>
      <c r="DG178" s="93"/>
      <c r="DH178" s="93">
        <v>5</v>
      </c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DS178" s="93"/>
      <c r="DT178" s="93"/>
      <c r="DU178" s="93"/>
      <c r="DV178" s="93"/>
      <c r="DW178" s="93"/>
      <c r="DX178" s="93"/>
      <c r="DY178" s="93"/>
      <c r="DZ178" s="93"/>
      <c r="EA178" s="93"/>
      <c r="EB178" s="93"/>
      <c r="EC178" s="93"/>
      <c r="ED178" s="93"/>
      <c r="EE178" s="93"/>
      <c r="EF178" s="93"/>
      <c r="EG178" s="93">
        <v>6</v>
      </c>
      <c r="EH178" s="93"/>
      <c r="EI178" s="93"/>
      <c r="EJ178" s="93"/>
      <c r="EK178" s="93"/>
      <c r="EL178" s="93"/>
      <c r="EM178" s="93"/>
      <c r="EN178" s="93"/>
      <c r="EO178" s="93"/>
      <c r="EP178" s="93"/>
      <c r="EQ178" s="93"/>
      <c r="ER178" s="93"/>
      <c r="ES178" s="93"/>
      <c r="ET178" s="93"/>
      <c r="EU178" s="93"/>
      <c r="EV178" s="93"/>
      <c r="EW178" s="93"/>
      <c r="EX178" s="93"/>
      <c r="EY178" s="93"/>
      <c r="EZ178" s="93"/>
      <c r="FA178" s="93"/>
      <c r="FB178" s="93"/>
      <c r="FC178" s="93"/>
      <c r="FD178" s="93"/>
      <c r="FE178" s="124"/>
    </row>
    <row r="179" spans="1:161" ht="14.25" customHeight="1">
      <c r="A179" s="77" t="s">
        <v>20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8"/>
      <c r="BQ179" s="33" t="s">
        <v>157</v>
      </c>
      <c r="BR179" s="34"/>
      <c r="BS179" s="34"/>
      <c r="BT179" s="34"/>
      <c r="BU179" s="34"/>
      <c r="BV179" s="34"/>
      <c r="BW179" s="34"/>
      <c r="BX179" s="34"/>
      <c r="BY179" s="34"/>
      <c r="BZ179" s="34" t="s">
        <v>122</v>
      </c>
      <c r="CA179" s="34"/>
      <c r="CB179" s="34"/>
      <c r="CC179" s="34"/>
      <c r="CD179" s="34"/>
      <c r="CE179" s="34"/>
      <c r="CF179" s="34"/>
      <c r="CG179" s="34"/>
      <c r="CH179" s="34"/>
      <c r="CI179" s="38">
        <v>91755443.28</v>
      </c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>
        <f>CI179</f>
        <v>91755443.28</v>
      </c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</row>
    <row r="180" spans="1:161" ht="14.25" customHeight="1" thickBot="1">
      <c r="A180" s="77" t="s">
        <v>134</v>
      </c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8"/>
      <c r="BQ180" s="122" t="s">
        <v>158</v>
      </c>
      <c r="BR180" s="123"/>
      <c r="BS180" s="123"/>
      <c r="BT180" s="123"/>
      <c r="BU180" s="123"/>
      <c r="BV180" s="123"/>
      <c r="BW180" s="123"/>
      <c r="BX180" s="123"/>
      <c r="BY180" s="123"/>
      <c r="BZ180" s="123" t="s">
        <v>122</v>
      </c>
      <c r="CA180" s="123"/>
      <c r="CB180" s="123"/>
      <c r="CC180" s="123"/>
      <c r="CD180" s="123"/>
      <c r="CE180" s="123"/>
      <c r="CF180" s="123"/>
      <c r="CG180" s="123"/>
      <c r="CH180" s="123"/>
      <c r="CI180" s="60">
        <v>-367639.1</v>
      </c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>
        <f>CI180</f>
        <v>-367639.1</v>
      </c>
      <c r="EH180" s="60"/>
      <c r="EI180" s="60"/>
      <c r="EJ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</row>
    <row r="183" spans="1:139" ht="13.5" customHeight="1">
      <c r="A183" s="1" t="s">
        <v>95</v>
      </c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8"/>
      <c r="AJ183" s="49" t="s">
        <v>264</v>
      </c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T183" s="1" t="s">
        <v>100</v>
      </c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H183" s="49" t="s">
        <v>265</v>
      </c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</row>
    <row r="184" spans="14:139" s="15" customFormat="1" ht="12" customHeight="1">
      <c r="N184" s="140" t="s">
        <v>96</v>
      </c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7"/>
      <c r="AJ184" s="190" t="s">
        <v>97</v>
      </c>
      <c r="AK184" s="190"/>
      <c r="AL184" s="190"/>
      <c r="AM184" s="190"/>
      <c r="AN184" s="190"/>
      <c r="AO184" s="190"/>
      <c r="AP184" s="190"/>
      <c r="AQ184" s="190"/>
      <c r="AR184" s="190"/>
      <c r="AS184" s="190"/>
      <c r="AT184" s="190"/>
      <c r="AU184" s="190"/>
      <c r="AV184" s="190"/>
      <c r="AW184" s="190"/>
      <c r="AX184" s="190"/>
      <c r="AY184" s="190"/>
      <c r="AZ184" s="190"/>
      <c r="BA184" s="190"/>
      <c r="BB184" s="190"/>
      <c r="BC184" s="190"/>
      <c r="BD184" s="190"/>
      <c r="BE184" s="190"/>
      <c r="BF184" s="190"/>
      <c r="BG184" s="190"/>
      <c r="BH184" s="190"/>
      <c r="BI184" s="190"/>
      <c r="BJ184" s="190"/>
      <c r="BK184" s="190"/>
      <c r="BL184" s="190"/>
      <c r="BM184" s="190"/>
      <c r="BN184" s="190"/>
      <c r="BO184" s="190"/>
      <c r="BP184" s="190"/>
      <c r="CL184" s="140" t="s">
        <v>96</v>
      </c>
      <c r="CM184" s="140"/>
      <c r="CN184" s="140"/>
      <c r="CO184" s="140"/>
      <c r="CP184" s="140"/>
      <c r="CQ184" s="140"/>
      <c r="CR184" s="140"/>
      <c r="CS184" s="140"/>
      <c r="CT184" s="140"/>
      <c r="CU184" s="140"/>
      <c r="CV184" s="140"/>
      <c r="CW184" s="140"/>
      <c r="CX184" s="140"/>
      <c r="CY184" s="140"/>
      <c r="CZ184" s="140"/>
      <c r="DA184" s="140"/>
      <c r="DB184" s="140"/>
      <c r="DC184" s="140"/>
      <c r="DD184" s="140"/>
      <c r="DE184" s="140"/>
      <c r="DH184" s="140" t="s">
        <v>97</v>
      </c>
      <c r="DI184" s="140"/>
      <c r="DJ184" s="140"/>
      <c r="DK184" s="140"/>
      <c r="DL184" s="140"/>
      <c r="DM184" s="140"/>
      <c r="DN184" s="140"/>
      <c r="DO184" s="140"/>
      <c r="DP184" s="140"/>
      <c r="DQ184" s="140"/>
      <c r="DR184" s="140"/>
      <c r="DS184" s="140"/>
      <c r="DT184" s="140"/>
      <c r="DU184" s="140"/>
      <c r="DV184" s="140"/>
      <c r="DW184" s="140"/>
      <c r="DX184" s="140"/>
      <c r="DY184" s="140"/>
      <c r="DZ184" s="140"/>
      <c r="EA184" s="140"/>
      <c r="EB184" s="140"/>
      <c r="EC184" s="140"/>
      <c r="ED184" s="140"/>
      <c r="EE184" s="140"/>
      <c r="EF184" s="140"/>
      <c r="EG184" s="140"/>
      <c r="EH184" s="140"/>
      <c r="EI184" s="140"/>
    </row>
    <row r="185" spans="1:38" ht="13.5" customHeight="1">
      <c r="A185" s="141" t="s">
        <v>98</v>
      </c>
      <c r="B185" s="141"/>
      <c r="C185" s="65" t="s">
        <v>131</v>
      </c>
      <c r="D185" s="65"/>
      <c r="E185" s="65"/>
      <c r="F185" s="65"/>
      <c r="G185" s="65"/>
      <c r="H185" s="164" t="s">
        <v>98</v>
      </c>
      <c r="I185" s="164"/>
      <c r="J185" s="65" t="s">
        <v>235</v>
      </c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141">
        <v>20</v>
      </c>
      <c r="AE185" s="141"/>
      <c r="AF185" s="141"/>
      <c r="AG185" s="141"/>
      <c r="AH185" s="165" t="s">
        <v>131</v>
      </c>
      <c r="AI185" s="165"/>
      <c r="AJ185" s="165"/>
      <c r="AK185" s="165"/>
      <c r="AL185" s="16" t="s">
        <v>22</v>
      </c>
    </row>
    <row r="186" spans="84:161" ht="11.25">
      <c r="CF186" s="161"/>
      <c r="CG186" s="161"/>
      <c r="CH186" s="161"/>
      <c r="CI186" s="161"/>
      <c r="CJ186" s="161"/>
      <c r="CK186" s="161"/>
      <c r="CL186" s="161"/>
      <c r="CM186" s="161"/>
      <c r="CN186" s="161"/>
      <c r="CO186" s="161"/>
      <c r="CP186" s="161"/>
      <c r="CQ186" s="161"/>
      <c r="CR186" s="161"/>
      <c r="CS186" s="161"/>
      <c r="CT186" s="161"/>
      <c r="CU186" s="161"/>
      <c r="CV186" s="161"/>
      <c r="CW186" s="161"/>
      <c r="CX186" s="161"/>
      <c r="CY186" s="161"/>
      <c r="CZ186" s="161"/>
      <c r="DA186" s="161"/>
      <c r="DB186" s="161"/>
      <c r="DC186" s="161"/>
      <c r="DD186" s="161"/>
      <c r="DE186" s="161"/>
      <c r="DF186" s="161"/>
      <c r="DG186" s="161"/>
      <c r="DH186" s="161"/>
      <c r="DI186" s="161"/>
      <c r="DJ186" s="161"/>
      <c r="DK186" s="161"/>
      <c r="DL186" s="161"/>
      <c r="DM186" s="161"/>
      <c r="DN186" s="161"/>
      <c r="DO186" s="161"/>
      <c r="DP186" s="161"/>
      <c r="DQ186" s="161"/>
      <c r="DR186" s="161"/>
      <c r="DS186" s="161"/>
      <c r="DT186" s="161"/>
      <c r="DU186" s="161"/>
      <c r="DV186" s="161"/>
      <c r="DW186" s="161"/>
      <c r="DX186" s="161"/>
      <c r="DY186" s="161"/>
      <c r="DZ186" s="161"/>
      <c r="EA186" s="161"/>
      <c r="EB186" s="161"/>
      <c r="EC186" s="161"/>
      <c r="ED186" s="161"/>
      <c r="EE186" s="161"/>
      <c r="EF186" s="161"/>
      <c r="EG186" s="161"/>
      <c r="EH186" s="161"/>
      <c r="EI186" s="161"/>
      <c r="EJ186" s="161"/>
      <c r="EK186" s="161"/>
      <c r="EL186" s="161"/>
      <c r="EM186" s="161"/>
      <c r="EN186" s="161"/>
      <c r="EO186" s="161"/>
      <c r="EP186" s="161"/>
      <c r="EQ186" s="161"/>
      <c r="ER186" s="161"/>
      <c r="ES186" s="161"/>
      <c r="ET186" s="161"/>
      <c r="EU186" s="161"/>
      <c r="EV186" s="161"/>
      <c r="EW186" s="161"/>
      <c r="EX186" s="161"/>
      <c r="EY186" s="161"/>
      <c r="EZ186" s="161"/>
      <c r="FA186" s="161"/>
      <c r="FB186" s="161"/>
      <c r="FC186" s="161"/>
      <c r="FD186" s="161"/>
      <c r="FE186" s="161"/>
    </row>
    <row r="187" spans="83:161" ht="11.25">
      <c r="CE187" s="25" t="s">
        <v>159</v>
      </c>
      <c r="CF187" s="143"/>
      <c r="CG187" s="143"/>
      <c r="CH187" s="143"/>
      <c r="CI187" s="143"/>
      <c r="CJ187" s="143"/>
      <c r="CK187" s="143"/>
      <c r="CL187" s="143"/>
      <c r="CM187" s="143"/>
      <c r="CN187" s="143"/>
      <c r="CO187" s="143"/>
      <c r="CP187" s="143"/>
      <c r="CQ187" s="143"/>
      <c r="CR187" s="143"/>
      <c r="CS187" s="143"/>
      <c r="CT187" s="143"/>
      <c r="CU187" s="143"/>
      <c r="CV187" s="143"/>
      <c r="CW187" s="143"/>
      <c r="CX187" s="143"/>
      <c r="CY187" s="143"/>
      <c r="CZ187" s="143"/>
      <c r="DA187" s="143"/>
      <c r="DB187" s="143"/>
      <c r="DC187" s="143"/>
      <c r="DD187" s="143"/>
      <c r="DE187" s="143"/>
      <c r="DF187" s="143"/>
      <c r="DG187" s="143"/>
      <c r="DH187" s="143"/>
      <c r="DI187" s="143"/>
      <c r="DJ187" s="143"/>
      <c r="DK187" s="143"/>
      <c r="DL187" s="143"/>
      <c r="DM187" s="143"/>
      <c r="DN187" s="143"/>
      <c r="DO187" s="143"/>
      <c r="DP187" s="143"/>
      <c r="DQ187" s="143"/>
      <c r="DR187" s="143"/>
      <c r="DS187" s="143"/>
      <c r="DT187" s="143"/>
      <c r="DU187" s="143"/>
      <c r="DV187" s="143"/>
      <c r="DW187" s="143"/>
      <c r="DX187" s="143"/>
      <c r="DY187" s="143"/>
      <c r="DZ187" s="143"/>
      <c r="EA187" s="143"/>
      <c r="EB187" s="143"/>
      <c r="EC187" s="143"/>
      <c r="ED187" s="143"/>
      <c r="EE187" s="143"/>
      <c r="EF187" s="143"/>
      <c r="EG187" s="143"/>
      <c r="EH187" s="143"/>
      <c r="EI187" s="143"/>
      <c r="EJ187" s="143"/>
      <c r="EK187" s="143"/>
      <c r="EL187" s="143"/>
      <c r="EM187" s="143"/>
      <c r="EN187" s="143"/>
      <c r="EO187" s="143"/>
      <c r="EP187" s="143"/>
      <c r="EQ187" s="143"/>
      <c r="ER187" s="143"/>
      <c r="ES187" s="143"/>
      <c r="ET187" s="143"/>
      <c r="EU187" s="143"/>
      <c r="EV187" s="143"/>
      <c r="EW187" s="143"/>
      <c r="EX187" s="143"/>
      <c r="EY187" s="143"/>
      <c r="EZ187" s="143"/>
      <c r="FA187" s="143"/>
      <c r="FB187" s="143"/>
      <c r="FC187" s="143"/>
      <c r="FD187" s="143"/>
      <c r="FE187" s="143"/>
    </row>
    <row r="188" spans="84:161" ht="12" customHeight="1">
      <c r="CF188" s="140" t="s">
        <v>125</v>
      </c>
      <c r="CG188" s="140"/>
      <c r="CH188" s="140"/>
      <c r="CI188" s="140"/>
      <c r="CJ188" s="140"/>
      <c r="CK188" s="140"/>
      <c r="CL188" s="140"/>
      <c r="CM188" s="140"/>
      <c r="CN188" s="140"/>
      <c r="CO188" s="140"/>
      <c r="CP188" s="140"/>
      <c r="CQ188" s="140"/>
      <c r="CR188" s="140"/>
      <c r="CS188" s="140"/>
      <c r="CT188" s="140"/>
      <c r="CU188" s="140"/>
      <c r="CV188" s="140"/>
      <c r="CW188" s="140"/>
      <c r="CX188" s="140"/>
      <c r="CY188" s="140"/>
      <c r="CZ188" s="140"/>
      <c r="DA188" s="140"/>
      <c r="DB188" s="140"/>
      <c r="DC188" s="140"/>
      <c r="DD188" s="140"/>
      <c r="DE188" s="140"/>
      <c r="DF188" s="140"/>
      <c r="DG188" s="140"/>
      <c r="DH188" s="140"/>
      <c r="DI188" s="140"/>
      <c r="DJ188" s="140"/>
      <c r="DK188" s="140"/>
      <c r="DL188" s="140"/>
      <c r="DM188" s="140"/>
      <c r="DN188" s="140"/>
      <c r="DO188" s="140"/>
      <c r="DP188" s="140"/>
      <c r="DQ188" s="140"/>
      <c r="DR188" s="140"/>
      <c r="DS188" s="140"/>
      <c r="DT188" s="140"/>
      <c r="DU188" s="140"/>
      <c r="DV188" s="140"/>
      <c r="DW188" s="140"/>
      <c r="DX188" s="140"/>
      <c r="DY188" s="140"/>
      <c r="DZ188" s="140"/>
      <c r="EA188" s="140"/>
      <c r="EB188" s="140"/>
      <c r="EC188" s="140"/>
      <c r="ED188" s="140"/>
      <c r="EE188" s="140"/>
      <c r="EF188" s="140"/>
      <c r="EG188" s="140"/>
      <c r="EH188" s="140"/>
      <c r="EI188" s="140"/>
      <c r="EJ188" s="140"/>
      <c r="EK188" s="140"/>
      <c r="EL188" s="140"/>
      <c r="EM188" s="140"/>
      <c r="EN188" s="140"/>
      <c r="EO188" s="140"/>
      <c r="EP188" s="140"/>
      <c r="EQ188" s="140"/>
      <c r="ER188" s="140"/>
      <c r="ES188" s="140"/>
      <c r="ET188" s="140"/>
      <c r="EU188" s="140"/>
      <c r="EV188" s="140"/>
      <c r="EW188" s="140"/>
      <c r="EX188" s="140"/>
      <c r="EY188" s="140"/>
      <c r="EZ188" s="140"/>
      <c r="FA188" s="140"/>
      <c r="FB188" s="140"/>
      <c r="FC188" s="140"/>
      <c r="FD188" s="140"/>
      <c r="FE188" s="140"/>
    </row>
    <row r="189" spans="84:161" ht="11.25"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</row>
    <row r="190" spans="59:161" s="16" customFormat="1" ht="13.5" customHeight="1">
      <c r="BG190" s="16" t="s">
        <v>95</v>
      </c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</row>
    <row r="191" spans="59:161" s="16" customFormat="1" ht="11.25">
      <c r="BG191" s="16" t="s">
        <v>126</v>
      </c>
      <c r="CF191" s="163" t="s">
        <v>128</v>
      </c>
      <c r="CG191" s="163"/>
      <c r="CH191" s="163"/>
      <c r="CI191" s="163"/>
      <c r="CJ191" s="163"/>
      <c r="CK191" s="163"/>
      <c r="CL191" s="163"/>
      <c r="CM191" s="163"/>
      <c r="CN191" s="163"/>
      <c r="CO191" s="163"/>
      <c r="CP191" s="163"/>
      <c r="CQ191" s="163"/>
      <c r="CR191" s="163"/>
      <c r="CS191" s="163"/>
      <c r="CT191" s="163"/>
      <c r="CU191" s="163"/>
      <c r="CV191" s="163"/>
      <c r="CW191" s="163"/>
      <c r="CX191" s="163"/>
      <c r="CY191" s="163"/>
      <c r="CZ191" s="163"/>
      <c r="DA191" s="163"/>
      <c r="DB191" s="163"/>
      <c r="DC191" s="163"/>
      <c r="DD191" s="163"/>
      <c r="DE191" s="163"/>
      <c r="DF191" s="15"/>
      <c r="DG191" s="15"/>
      <c r="DH191" s="140" t="s">
        <v>96</v>
      </c>
      <c r="DI191" s="140"/>
      <c r="DJ191" s="140"/>
      <c r="DK191" s="140"/>
      <c r="DL191" s="140"/>
      <c r="DM191" s="140"/>
      <c r="DN191" s="140"/>
      <c r="DO191" s="140"/>
      <c r="DP191" s="140"/>
      <c r="DQ191" s="140"/>
      <c r="DR191" s="140"/>
      <c r="DS191" s="140"/>
      <c r="DT191" s="140"/>
      <c r="DU191" s="140"/>
      <c r="DV191" s="140"/>
      <c r="DW191" s="140"/>
      <c r="DX191" s="140"/>
      <c r="DY191" s="140"/>
      <c r="DZ191" s="140"/>
      <c r="EA191" s="140"/>
      <c r="EB191" s="15"/>
      <c r="EC191" s="15"/>
      <c r="ED191" s="140" t="s">
        <v>97</v>
      </c>
      <c r="EE191" s="140"/>
      <c r="EF191" s="140"/>
      <c r="EG191" s="140"/>
      <c r="EH191" s="140"/>
      <c r="EI191" s="140"/>
      <c r="EJ191" s="140"/>
      <c r="EK191" s="140"/>
      <c r="EL191" s="140"/>
      <c r="EM191" s="140"/>
      <c r="EN191" s="140"/>
      <c r="EO191" s="140"/>
      <c r="EP191" s="140"/>
      <c r="EQ191" s="140"/>
      <c r="ER191" s="140"/>
      <c r="ES191" s="140"/>
      <c r="ET191" s="140"/>
      <c r="EU191" s="140"/>
      <c r="EV191" s="140"/>
      <c r="EW191" s="140"/>
      <c r="EX191" s="140"/>
      <c r="EY191" s="140"/>
      <c r="EZ191" s="140"/>
      <c r="FA191" s="140"/>
      <c r="FB191" s="140"/>
      <c r="FC191" s="140"/>
      <c r="FD191" s="140"/>
      <c r="FE191" s="140"/>
    </row>
    <row r="193" spans="1:127" s="16" customFormat="1" ht="13.5" customHeight="1">
      <c r="A193" s="16" t="s">
        <v>127</v>
      </c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8"/>
      <c r="CQ193" s="8"/>
      <c r="CR193" s="162"/>
      <c r="CS193" s="162"/>
      <c r="CT193" s="162"/>
      <c r="CU193" s="162"/>
      <c r="CV193" s="162"/>
      <c r="CW193" s="162"/>
      <c r="CX193" s="162"/>
      <c r="CY193" s="162"/>
      <c r="CZ193" s="162"/>
      <c r="DA193" s="162"/>
      <c r="DB193" s="162"/>
      <c r="DC193" s="162"/>
      <c r="DD193" s="162"/>
      <c r="DE193" s="162"/>
      <c r="DF193" s="162"/>
      <c r="DG193" s="162"/>
      <c r="DH193" s="162"/>
      <c r="DI193" s="162"/>
      <c r="DJ193" s="162"/>
      <c r="DK193" s="162"/>
      <c r="DL193" s="162"/>
      <c r="DM193" s="162"/>
      <c r="DN193" s="162"/>
      <c r="DO193" s="162"/>
      <c r="DP193" s="162"/>
      <c r="DQ193" s="162"/>
      <c r="DR193" s="162"/>
      <c r="DS193" s="162"/>
      <c r="DT193" s="162"/>
      <c r="DU193" s="162"/>
      <c r="DV193" s="162"/>
      <c r="DW193" s="162"/>
    </row>
    <row r="194" spans="14:127" s="15" customFormat="1" ht="12" customHeight="1">
      <c r="N194" s="163" t="s">
        <v>128</v>
      </c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  <c r="AR194" s="140" t="s">
        <v>96</v>
      </c>
      <c r="AS194" s="140"/>
      <c r="AT194" s="140"/>
      <c r="AU194" s="140"/>
      <c r="AV194" s="140"/>
      <c r="AW194" s="140"/>
      <c r="AX194" s="140"/>
      <c r="AY194" s="140"/>
      <c r="AZ194" s="140"/>
      <c r="BA194" s="140"/>
      <c r="BB194" s="140"/>
      <c r="BC194" s="140"/>
      <c r="BD194" s="140"/>
      <c r="BE194" s="140"/>
      <c r="BF194" s="140"/>
      <c r="BG194" s="140"/>
      <c r="BH194" s="140"/>
      <c r="BI194" s="140"/>
      <c r="BJ194" s="140"/>
      <c r="BK194" s="140"/>
      <c r="BN194" s="140" t="s">
        <v>97</v>
      </c>
      <c r="BO194" s="140"/>
      <c r="BP194" s="140"/>
      <c r="BQ194" s="140"/>
      <c r="BR194" s="140"/>
      <c r="BS194" s="140"/>
      <c r="BT194" s="140"/>
      <c r="BU194" s="140"/>
      <c r="BV194" s="140"/>
      <c r="BW194" s="140"/>
      <c r="BX194" s="140"/>
      <c r="BY194" s="140"/>
      <c r="BZ194" s="140"/>
      <c r="CA194" s="140"/>
      <c r="CB194" s="140"/>
      <c r="CC194" s="140"/>
      <c r="CD194" s="140"/>
      <c r="CE194" s="140"/>
      <c r="CF194" s="140"/>
      <c r="CG194" s="140"/>
      <c r="CH194" s="140"/>
      <c r="CI194" s="140"/>
      <c r="CJ194" s="140"/>
      <c r="CK194" s="140"/>
      <c r="CL194" s="140"/>
      <c r="CM194" s="140"/>
      <c r="CN194" s="140"/>
      <c r="CO194" s="140"/>
      <c r="CP194" s="17"/>
      <c r="CQ194" s="17"/>
      <c r="CR194" s="163" t="s">
        <v>129</v>
      </c>
      <c r="CS194" s="163"/>
      <c r="CT194" s="163"/>
      <c r="CU194" s="163"/>
      <c r="CV194" s="163"/>
      <c r="CW194" s="163"/>
      <c r="CX194" s="163"/>
      <c r="CY194" s="163"/>
      <c r="CZ194" s="163"/>
      <c r="DA194" s="163"/>
      <c r="DB194" s="163"/>
      <c r="DC194" s="163"/>
      <c r="DD194" s="163"/>
      <c r="DE194" s="163"/>
      <c r="DF194" s="163"/>
      <c r="DG194" s="163"/>
      <c r="DH194" s="163"/>
      <c r="DI194" s="163"/>
      <c r="DJ194" s="163"/>
      <c r="DK194" s="163"/>
      <c r="DL194" s="163"/>
      <c r="DM194" s="163"/>
      <c r="DN194" s="163"/>
      <c r="DO194" s="163"/>
      <c r="DP194" s="163"/>
      <c r="DQ194" s="163"/>
      <c r="DR194" s="163"/>
      <c r="DS194" s="163"/>
      <c r="DT194" s="163"/>
      <c r="DU194" s="163"/>
      <c r="DV194" s="163"/>
      <c r="DW194" s="163"/>
    </row>
    <row r="196" spans="1:38" ht="13.5" customHeight="1">
      <c r="A196" s="141" t="s">
        <v>98</v>
      </c>
      <c r="B196" s="141"/>
      <c r="C196" s="65"/>
      <c r="D196" s="65"/>
      <c r="E196" s="65"/>
      <c r="F196" s="65"/>
      <c r="G196" s="65"/>
      <c r="H196" s="164" t="s">
        <v>98</v>
      </c>
      <c r="I196" s="164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141">
        <v>20</v>
      </c>
      <c r="AE196" s="141"/>
      <c r="AF196" s="141"/>
      <c r="AG196" s="141"/>
      <c r="AH196" s="165"/>
      <c r="AI196" s="165"/>
      <c r="AJ196" s="165"/>
      <c r="AK196" s="165"/>
      <c r="AL196" s="16" t="s">
        <v>22</v>
      </c>
    </row>
    <row r="197" ht="3" customHeight="1"/>
  </sheetData>
  <sheetProtection/>
  <mergeCells count="816">
    <mergeCell ref="EG122:FE122"/>
    <mergeCell ref="BQ122:BY122"/>
    <mergeCell ref="BZ122:CH122"/>
    <mergeCell ref="CI122:DG122"/>
    <mergeCell ref="DH122:EF122"/>
    <mergeCell ref="CI91:DG91"/>
    <mergeCell ref="DH91:EF91"/>
    <mergeCell ref="EG91:FE91"/>
    <mergeCell ref="A92:BP92"/>
    <mergeCell ref="BQ92:BY92"/>
    <mergeCell ref="BZ92:CH92"/>
    <mergeCell ref="CI92:DG92"/>
    <mergeCell ref="DH92:EF92"/>
    <mergeCell ref="EG92:FE92"/>
    <mergeCell ref="A91:BP91"/>
    <mergeCell ref="A118:BP118"/>
    <mergeCell ref="BQ118:BY118"/>
    <mergeCell ref="BZ118:CH118"/>
    <mergeCell ref="A102:BP102"/>
    <mergeCell ref="A103:BP103"/>
    <mergeCell ref="A109:BP109"/>
    <mergeCell ref="A116:BP116"/>
    <mergeCell ref="A113:BP113"/>
    <mergeCell ref="A112:BP112"/>
    <mergeCell ref="A107:BP107"/>
    <mergeCell ref="BQ61:BY61"/>
    <mergeCell ref="BQ91:BY91"/>
    <mergeCell ref="BZ91:CH91"/>
    <mergeCell ref="BZ62:CH62"/>
    <mergeCell ref="BZ61:CH61"/>
    <mergeCell ref="A72:BP72"/>
    <mergeCell ref="A88:BP88"/>
    <mergeCell ref="A89:BP89"/>
    <mergeCell ref="BQ88:BY88"/>
    <mergeCell ref="BZ63:CH63"/>
    <mergeCell ref="CI63:DG63"/>
    <mergeCell ref="DH62:EF62"/>
    <mergeCell ref="CI62:DG62"/>
    <mergeCell ref="DH63:EF63"/>
    <mergeCell ref="A60:BP60"/>
    <mergeCell ref="BQ60:BY60"/>
    <mergeCell ref="BZ60:CH60"/>
    <mergeCell ref="CI60:DG60"/>
    <mergeCell ref="A61:BP61"/>
    <mergeCell ref="BQ55:BY55"/>
    <mergeCell ref="CI118:DG118"/>
    <mergeCell ref="DH118:EF118"/>
    <mergeCell ref="A56:BP56"/>
    <mergeCell ref="BZ73:CH73"/>
    <mergeCell ref="CI73:DG73"/>
    <mergeCell ref="A71:BP71"/>
    <mergeCell ref="BQ71:BY72"/>
    <mergeCell ref="BZ71:CH72"/>
    <mergeCell ref="BQ63:BY63"/>
    <mergeCell ref="EG49:FE50"/>
    <mergeCell ref="CI71:DG72"/>
    <mergeCell ref="DH71:EF72"/>
    <mergeCell ref="EG71:FE72"/>
    <mergeCell ref="EG65:FE66"/>
    <mergeCell ref="DH67:EF67"/>
    <mergeCell ref="EG67:FE67"/>
    <mergeCell ref="CI49:DG50"/>
    <mergeCell ref="EG57:FE58"/>
    <mergeCell ref="CI57:DG58"/>
    <mergeCell ref="A63:BP63"/>
    <mergeCell ref="A53:BP53"/>
    <mergeCell ref="BQ53:BY54"/>
    <mergeCell ref="BZ53:CH54"/>
    <mergeCell ref="A54:BP54"/>
    <mergeCell ref="A49:BP49"/>
    <mergeCell ref="BQ49:BY50"/>
    <mergeCell ref="BZ49:CH50"/>
    <mergeCell ref="A50:BP50"/>
    <mergeCell ref="A55:BP55"/>
    <mergeCell ref="CI48:DG48"/>
    <mergeCell ref="A47:BP47"/>
    <mergeCell ref="BQ47:BY47"/>
    <mergeCell ref="BQ56:BY56"/>
    <mergeCell ref="A69:BP69"/>
    <mergeCell ref="A70:BP70"/>
    <mergeCell ref="A67:BP67"/>
    <mergeCell ref="A58:BP58"/>
    <mergeCell ref="A64:BP64"/>
    <mergeCell ref="BQ64:BY64"/>
    <mergeCell ref="A38:BP38"/>
    <mergeCell ref="BQ38:BY38"/>
    <mergeCell ref="BQ39:BY40"/>
    <mergeCell ref="EG48:FE48"/>
    <mergeCell ref="A44:BP44"/>
    <mergeCell ref="DH44:EF44"/>
    <mergeCell ref="CI44:DG44"/>
    <mergeCell ref="A48:BP48"/>
    <mergeCell ref="BQ48:BY48"/>
    <mergeCell ref="BZ48:CH48"/>
    <mergeCell ref="A30:BP30"/>
    <mergeCell ref="BZ32:CH33"/>
    <mergeCell ref="CI32:DG33"/>
    <mergeCell ref="DH32:EF33"/>
    <mergeCell ref="EG32:FE33"/>
    <mergeCell ref="A33:BP33"/>
    <mergeCell ref="BZ29:CH30"/>
    <mergeCell ref="BQ26:BY27"/>
    <mergeCell ref="BZ26:CH27"/>
    <mergeCell ref="CI29:DG30"/>
    <mergeCell ref="DH29:EF30"/>
    <mergeCell ref="EG29:FE30"/>
    <mergeCell ref="DH26:EF27"/>
    <mergeCell ref="CI19:DG20"/>
    <mergeCell ref="DH19:EF20"/>
    <mergeCell ref="EG26:FE27"/>
    <mergeCell ref="EG19:FE20"/>
    <mergeCell ref="DH23:EF24"/>
    <mergeCell ref="EG23:FE24"/>
    <mergeCell ref="DH21:EF21"/>
    <mergeCell ref="EG21:FE21"/>
    <mergeCell ref="A39:BP39"/>
    <mergeCell ref="A40:BP40"/>
    <mergeCell ref="A23:BP23"/>
    <mergeCell ref="BQ23:BY24"/>
    <mergeCell ref="BZ23:CH24"/>
    <mergeCell ref="CI23:DG24"/>
    <mergeCell ref="A24:BP24"/>
    <mergeCell ref="A27:BP27"/>
    <mergeCell ref="A29:BP29"/>
    <mergeCell ref="BQ29:BY30"/>
    <mergeCell ref="BQ28:BY28"/>
    <mergeCell ref="BZ28:CH28"/>
    <mergeCell ref="A20:BP20"/>
    <mergeCell ref="BQ19:BY20"/>
    <mergeCell ref="BZ39:CH40"/>
    <mergeCell ref="CI39:DG40"/>
    <mergeCell ref="BQ37:BY37"/>
    <mergeCell ref="A36:BP36"/>
    <mergeCell ref="BQ36:BY36"/>
    <mergeCell ref="A37:BP37"/>
    <mergeCell ref="N184:AG184"/>
    <mergeCell ref="N183:AG183"/>
    <mergeCell ref="A10:AE10"/>
    <mergeCell ref="A19:BP19"/>
    <mergeCell ref="BZ19:CH20"/>
    <mergeCell ref="A28:BP28"/>
    <mergeCell ref="A25:BP25"/>
    <mergeCell ref="A26:BP26"/>
    <mergeCell ref="A18:BP18"/>
    <mergeCell ref="BQ18:BY18"/>
    <mergeCell ref="DH179:EF179"/>
    <mergeCell ref="BZ179:CH179"/>
    <mergeCell ref="A185:B185"/>
    <mergeCell ref="C185:G185"/>
    <mergeCell ref="H185:I185"/>
    <mergeCell ref="J185:AC185"/>
    <mergeCell ref="AD185:AG185"/>
    <mergeCell ref="AH185:AK185"/>
    <mergeCell ref="AJ183:BP183"/>
    <mergeCell ref="AJ184:BP184"/>
    <mergeCell ref="A178:BP178"/>
    <mergeCell ref="A140:BP140"/>
    <mergeCell ref="EG179:FE179"/>
    <mergeCell ref="A180:BP180"/>
    <mergeCell ref="BQ180:BY180"/>
    <mergeCell ref="BZ180:CH180"/>
    <mergeCell ref="CI180:DG180"/>
    <mergeCell ref="DH180:EF180"/>
    <mergeCell ref="EG180:FE180"/>
    <mergeCell ref="BQ179:BY179"/>
    <mergeCell ref="BZ177:CH177"/>
    <mergeCell ref="A171:BP171"/>
    <mergeCell ref="A179:BP179"/>
    <mergeCell ref="A124:BP124"/>
    <mergeCell ref="A157:BP157"/>
    <mergeCell ref="A126:BP126"/>
    <mergeCell ref="A132:BP132"/>
    <mergeCell ref="A144:BP144"/>
    <mergeCell ref="A145:BP145"/>
    <mergeCell ref="A151:BP151"/>
    <mergeCell ref="A152:BP152"/>
    <mergeCell ref="A153:BP153"/>
    <mergeCell ref="CI174:DG174"/>
    <mergeCell ref="A170:BP170"/>
    <mergeCell ref="BZ170:CH170"/>
    <mergeCell ref="A174:BP174"/>
    <mergeCell ref="CI179:DG179"/>
    <mergeCell ref="BQ123:BY123"/>
    <mergeCell ref="BZ123:CH123"/>
    <mergeCell ref="CI164:DG165"/>
    <mergeCell ref="CI178:DG178"/>
    <mergeCell ref="CI166:DG166"/>
    <mergeCell ref="BZ154:CH154"/>
    <mergeCell ref="BQ157:BY157"/>
    <mergeCell ref="CI177:DG177"/>
    <mergeCell ref="BZ157:CH157"/>
    <mergeCell ref="CI172:DG173"/>
    <mergeCell ref="A119:BP119"/>
    <mergeCell ref="BQ119:BY119"/>
    <mergeCell ref="BZ119:CH119"/>
    <mergeCell ref="BQ124:BY125"/>
    <mergeCell ref="A121:BP121"/>
    <mergeCell ref="BQ120:BY121"/>
    <mergeCell ref="A123:BP123"/>
    <mergeCell ref="A122:BP122"/>
    <mergeCell ref="A120:BP120"/>
    <mergeCell ref="EG178:FE178"/>
    <mergeCell ref="BQ164:BY165"/>
    <mergeCell ref="CI167:DG167"/>
    <mergeCell ref="DH178:EF178"/>
    <mergeCell ref="CI170:DG170"/>
    <mergeCell ref="BQ174:BY174"/>
    <mergeCell ref="BZ174:CH174"/>
    <mergeCell ref="EG171:FE171"/>
    <mergeCell ref="DH167:EF167"/>
    <mergeCell ref="BQ170:BY170"/>
    <mergeCell ref="A138:BP138"/>
    <mergeCell ref="BQ178:BY178"/>
    <mergeCell ref="BZ178:CH178"/>
    <mergeCell ref="A156:BP156"/>
    <mergeCell ref="CL6:CO6"/>
    <mergeCell ref="BZ124:CH125"/>
    <mergeCell ref="CI124:DG125"/>
    <mergeCell ref="A125:BP125"/>
    <mergeCell ref="A98:BP98"/>
    <mergeCell ref="A99:BP99"/>
    <mergeCell ref="BQ137:BY137"/>
    <mergeCell ref="A101:BP101"/>
    <mergeCell ref="BQ126:BY126"/>
    <mergeCell ref="A150:BP150"/>
    <mergeCell ref="BQ150:BY150"/>
    <mergeCell ref="A131:BP131"/>
    <mergeCell ref="A137:BP137"/>
    <mergeCell ref="A148:BP148"/>
    <mergeCell ref="A149:BP149"/>
    <mergeCell ref="BQ149:BY149"/>
    <mergeCell ref="A143:BP143"/>
    <mergeCell ref="BQ138:BY138"/>
    <mergeCell ref="BQ132:BY132"/>
    <mergeCell ref="BZ150:CH150"/>
    <mergeCell ref="BR6:CK6"/>
    <mergeCell ref="BZ126:CH126"/>
    <mergeCell ref="CI126:DG126"/>
    <mergeCell ref="BQ131:BY131"/>
    <mergeCell ref="BZ131:CH131"/>
    <mergeCell ref="CI131:DG131"/>
    <mergeCell ref="BQ112:BY113"/>
    <mergeCell ref="BZ137:CH137"/>
    <mergeCell ref="BZ149:CH149"/>
    <mergeCell ref="BZ138:CH138"/>
    <mergeCell ref="A167:BP167"/>
    <mergeCell ref="BQ167:BY167"/>
    <mergeCell ref="BZ167:CH167"/>
    <mergeCell ref="BQ158:BY158"/>
    <mergeCell ref="BZ158:CH158"/>
    <mergeCell ref="BZ139:CH140"/>
    <mergeCell ref="BZ89:CH90"/>
    <mergeCell ref="BQ143:BY144"/>
    <mergeCell ref="A164:BP164"/>
    <mergeCell ref="A110:BP110"/>
    <mergeCell ref="A95:BP95"/>
    <mergeCell ref="A111:BP111"/>
    <mergeCell ref="A108:BP108"/>
    <mergeCell ref="BQ100:BY100"/>
    <mergeCell ref="A106:BP106"/>
    <mergeCell ref="BQ116:BY116"/>
    <mergeCell ref="BQ98:BY99"/>
    <mergeCell ref="A105:BP105"/>
    <mergeCell ref="BZ105:CH105"/>
    <mergeCell ref="A90:BP90"/>
    <mergeCell ref="A94:BP94"/>
    <mergeCell ref="BQ95:BY95"/>
    <mergeCell ref="BZ95:CH95"/>
    <mergeCell ref="BQ94:BY94"/>
    <mergeCell ref="BZ94:CH94"/>
    <mergeCell ref="BQ89:BY90"/>
    <mergeCell ref="BQ108:BY108"/>
    <mergeCell ref="BZ108:CH108"/>
    <mergeCell ref="BQ109:BY109"/>
    <mergeCell ref="BZ110:CH111"/>
    <mergeCell ref="BZ100:CH100"/>
    <mergeCell ref="A104:BP104"/>
    <mergeCell ref="A100:BP100"/>
    <mergeCell ref="BZ120:CH121"/>
    <mergeCell ref="BZ96:CH96"/>
    <mergeCell ref="BZ98:CH99"/>
    <mergeCell ref="BZ101:CH101"/>
    <mergeCell ref="CI101:DG101"/>
    <mergeCell ref="DH101:EF101"/>
    <mergeCell ref="BZ116:CH116"/>
    <mergeCell ref="BZ109:CH109"/>
    <mergeCell ref="BZ112:CH113"/>
    <mergeCell ref="CI138:DG138"/>
    <mergeCell ref="A65:BP65"/>
    <mergeCell ref="BQ65:BY66"/>
    <mergeCell ref="BZ65:CH66"/>
    <mergeCell ref="A66:BP66"/>
    <mergeCell ref="A68:BP68"/>
    <mergeCell ref="BQ101:BY101"/>
    <mergeCell ref="CI135:DG136"/>
    <mergeCell ref="A134:BP134"/>
    <mergeCell ref="BQ134:BY134"/>
    <mergeCell ref="EG36:FE36"/>
    <mergeCell ref="EG45:FE46"/>
    <mergeCell ref="BZ41:CH41"/>
    <mergeCell ref="BZ38:CH38"/>
    <mergeCell ref="CI36:DG36"/>
    <mergeCell ref="CI41:DG41"/>
    <mergeCell ref="CI42:DG43"/>
    <mergeCell ref="DH42:EF43"/>
    <mergeCell ref="EG38:FE38"/>
    <mergeCell ref="BZ37:CH37"/>
    <mergeCell ref="BZ36:CH36"/>
    <mergeCell ref="BQ42:BY43"/>
    <mergeCell ref="BZ42:CH43"/>
    <mergeCell ref="BQ41:BY41"/>
    <mergeCell ref="DH36:EF36"/>
    <mergeCell ref="EG53:FE54"/>
    <mergeCell ref="BZ56:CH56"/>
    <mergeCell ref="BZ55:CH55"/>
    <mergeCell ref="CI86:DG87"/>
    <mergeCell ref="CI82:DG83"/>
    <mergeCell ref="EG73:FE73"/>
    <mergeCell ref="DH73:EF73"/>
    <mergeCell ref="DH56:EF56"/>
    <mergeCell ref="EG56:FE56"/>
    <mergeCell ref="EG64:FE64"/>
    <mergeCell ref="BZ86:CH87"/>
    <mergeCell ref="A42:BP42"/>
    <mergeCell ref="A43:BP43"/>
    <mergeCell ref="A52:BP52"/>
    <mergeCell ref="BZ64:CH64"/>
    <mergeCell ref="BQ68:BY69"/>
    <mergeCell ref="A79:BP79"/>
    <mergeCell ref="A81:BP81"/>
    <mergeCell ref="A62:BP62"/>
    <mergeCell ref="BQ62:BY62"/>
    <mergeCell ref="DH81:EF81"/>
    <mergeCell ref="CI88:DG88"/>
    <mergeCell ref="BZ52:CH52"/>
    <mergeCell ref="A82:BP82"/>
    <mergeCell ref="A85:BP85"/>
    <mergeCell ref="A83:BP83"/>
    <mergeCell ref="A86:BP86"/>
    <mergeCell ref="A87:BP87"/>
    <mergeCell ref="CI81:DG81"/>
    <mergeCell ref="CI85:DG85"/>
    <mergeCell ref="CI56:DG56"/>
    <mergeCell ref="EG63:FE63"/>
    <mergeCell ref="EG62:FE62"/>
    <mergeCell ref="DH61:EF61"/>
    <mergeCell ref="EG61:FE61"/>
    <mergeCell ref="EG93:FE93"/>
    <mergeCell ref="DH88:EF88"/>
    <mergeCell ref="EG88:FE88"/>
    <mergeCell ref="DH74:EF75"/>
    <mergeCell ref="EG74:FE75"/>
    <mergeCell ref="CI51:DG51"/>
    <mergeCell ref="DH60:EF60"/>
    <mergeCell ref="DH64:EF64"/>
    <mergeCell ref="EG52:FE52"/>
    <mergeCell ref="CI53:DG54"/>
    <mergeCell ref="DH53:EF54"/>
    <mergeCell ref="DH55:EF55"/>
    <mergeCell ref="EG55:FE55"/>
    <mergeCell ref="CI61:DG61"/>
    <mergeCell ref="EG60:FE60"/>
    <mergeCell ref="BQ110:BY111"/>
    <mergeCell ref="BQ128:BY129"/>
    <mergeCell ref="CI55:DG55"/>
    <mergeCell ref="CI45:DG46"/>
    <mergeCell ref="DH45:EF46"/>
    <mergeCell ref="DH57:EF58"/>
    <mergeCell ref="DH52:EF52"/>
    <mergeCell ref="CI52:DG52"/>
    <mergeCell ref="DH48:EF48"/>
    <mergeCell ref="DH49:EF50"/>
    <mergeCell ref="BQ86:BY87"/>
    <mergeCell ref="BZ82:CH83"/>
    <mergeCell ref="BZ132:CH132"/>
    <mergeCell ref="BQ102:BY103"/>
    <mergeCell ref="BZ102:CH103"/>
    <mergeCell ref="BQ104:BY104"/>
    <mergeCell ref="BZ104:CH104"/>
    <mergeCell ref="BQ105:BY105"/>
    <mergeCell ref="BQ106:BY107"/>
    <mergeCell ref="BZ106:CH107"/>
    <mergeCell ref="CI65:DG66"/>
    <mergeCell ref="BQ79:BY79"/>
    <mergeCell ref="BZ79:CH79"/>
    <mergeCell ref="BQ81:BY81"/>
    <mergeCell ref="BZ81:CH81"/>
    <mergeCell ref="BZ85:CH85"/>
    <mergeCell ref="CI67:DG67"/>
    <mergeCell ref="CI74:DG75"/>
    <mergeCell ref="BQ82:BY83"/>
    <mergeCell ref="BQ85:BY85"/>
    <mergeCell ref="EG89:FE90"/>
    <mergeCell ref="DH86:EF87"/>
    <mergeCell ref="EG86:FE87"/>
    <mergeCell ref="EG80:FE80"/>
    <mergeCell ref="CI80:DG80"/>
    <mergeCell ref="BZ88:CH88"/>
    <mergeCell ref="EG85:FE85"/>
    <mergeCell ref="DH80:EF80"/>
    <mergeCell ref="DH82:EF83"/>
    <mergeCell ref="EG82:FE83"/>
    <mergeCell ref="A32:BP32"/>
    <mergeCell ref="BQ32:BY33"/>
    <mergeCell ref="CI102:DG103"/>
    <mergeCell ref="DH102:EF103"/>
    <mergeCell ref="A41:BP41"/>
    <mergeCell ref="A57:BP57"/>
    <mergeCell ref="CI64:DG64"/>
    <mergeCell ref="CI89:DG90"/>
    <mergeCell ref="DH65:EF66"/>
    <mergeCell ref="DH89:EF90"/>
    <mergeCell ref="BZ57:CH58"/>
    <mergeCell ref="BQ52:BY52"/>
    <mergeCell ref="EG132:FE132"/>
    <mergeCell ref="DH131:EF131"/>
    <mergeCell ref="EG131:FE131"/>
    <mergeCell ref="CI130:DG130"/>
    <mergeCell ref="EG104:FE104"/>
    <mergeCell ref="CI105:DG105"/>
    <mergeCell ref="DH105:EF105"/>
    <mergeCell ref="EG105:FE105"/>
    <mergeCell ref="CI26:DG27"/>
    <mergeCell ref="EG31:FE31"/>
    <mergeCell ref="BQ31:BY31"/>
    <mergeCell ref="BZ31:CH31"/>
    <mergeCell ref="BQ70:BY70"/>
    <mergeCell ref="BZ68:CH69"/>
    <mergeCell ref="BZ70:CH70"/>
    <mergeCell ref="BQ67:BY67"/>
    <mergeCell ref="BZ67:CH67"/>
    <mergeCell ref="BQ57:BY58"/>
    <mergeCell ref="DH22:EF22"/>
    <mergeCell ref="DH132:EF132"/>
    <mergeCell ref="CI31:DG31"/>
    <mergeCell ref="DH31:EF31"/>
    <mergeCell ref="EG22:FE22"/>
    <mergeCell ref="EG25:FE25"/>
    <mergeCell ref="CI28:DG28"/>
    <mergeCell ref="DH28:EF28"/>
    <mergeCell ref="EG28:FE28"/>
    <mergeCell ref="CI22:DG22"/>
    <mergeCell ref="BQ22:BY22"/>
    <mergeCell ref="BZ22:CH22"/>
    <mergeCell ref="A31:BP31"/>
    <mergeCell ref="EG151:FE152"/>
    <mergeCell ref="DH18:EF18"/>
    <mergeCell ref="EG18:FE18"/>
    <mergeCell ref="DH51:EF51"/>
    <mergeCell ref="EG51:FE51"/>
    <mergeCell ref="DH25:EF25"/>
    <mergeCell ref="DH106:EF107"/>
    <mergeCell ref="A139:BP139"/>
    <mergeCell ref="BQ139:BY140"/>
    <mergeCell ref="EG119:FE119"/>
    <mergeCell ref="CI18:DG18"/>
    <mergeCell ref="A22:BP22"/>
    <mergeCell ref="CI153:DG153"/>
    <mergeCell ref="A96:BP96"/>
    <mergeCell ref="BQ25:BY25"/>
    <mergeCell ref="BZ25:CH25"/>
    <mergeCell ref="CI25:DG25"/>
    <mergeCell ref="CI16:DG16"/>
    <mergeCell ref="DH16:EF16"/>
    <mergeCell ref="EG17:FE17"/>
    <mergeCell ref="EG153:FE153"/>
    <mergeCell ref="A117:BP117"/>
    <mergeCell ref="BQ117:BY117"/>
    <mergeCell ref="BZ117:CH117"/>
    <mergeCell ref="CI119:DG119"/>
    <mergeCell ref="BQ153:BY153"/>
    <mergeCell ref="BZ153:CH153"/>
    <mergeCell ref="A177:BP177"/>
    <mergeCell ref="BQ177:BY177"/>
    <mergeCell ref="A162:BP162"/>
    <mergeCell ref="BQ162:BY162"/>
    <mergeCell ref="EG16:FE16"/>
    <mergeCell ref="A17:BP17"/>
    <mergeCell ref="BQ17:BY17"/>
    <mergeCell ref="BZ17:CH17"/>
    <mergeCell ref="BQ16:BY16"/>
    <mergeCell ref="BZ16:CH16"/>
    <mergeCell ref="A196:B196"/>
    <mergeCell ref="C196:G196"/>
    <mergeCell ref="H196:I196"/>
    <mergeCell ref="J196:AC196"/>
    <mergeCell ref="BZ18:CH18"/>
    <mergeCell ref="AD196:AG196"/>
    <mergeCell ref="AH196:AK196"/>
    <mergeCell ref="A154:BP154"/>
    <mergeCell ref="BQ154:BY154"/>
    <mergeCell ref="BQ159:BY160"/>
    <mergeCell ref="N193:AO193"/>
    <mergeCell ref="CR193:DW193"/>
    <mergeCell ref="AR193:BK193"/>
    <mergeCell ref="BN193:CO193"/>
    <mergeCell ref="CF191:DE191"/>
    <mergeCell ref="N194:AO194"/>
    <mergeCell ref="CR194:DW194"/>
    <mergeCell ref="AR194:BK194"/>
    <mergeCell ref="BN194:CO194"/>
    <mergeCell ref="CF186:FE187"/>
    <mergeCell ref="CF188:FE188"/>
    <mergeCell ref="DH190:EA190"/>
    <mergeCell ref="ED190:FE190"/>
    <mergeCell ref="CF190:DE190"/>
    <mergeCell ref="DH191:EA191"/>
    <mergeCell ref="ED191:FE191"/>
    <mergeCell ref="BZ15:CH15"/>
    <mergeCell ref="CI15:DG15"/>
    <mergeCell ref="CI161:DG161"/>
    <mergeCell ref="DH161:EF161"/>
    <mergeCell ref="CI158:DG158"/>
    <mergeCell ref="CI17:DG17"/>
    <mergeCell ref="DH17:EF17"/>
    <mergeCell ref="DH119:EF119"/>
    <mergeCell ref="CI38:DG38"/>
    <mergeCell ref="CI106:DG107"/>
    <mergeCell ref="EP12:FE12"/>
    <mergeCell ref="EP13:FE13"/>
    <mergeCell ref="CI148:DG148"/>
    <mergeCell ref="A3:FE3"/>
    <mergeCell ref="EP4:FE4"/>
    <mergeCell ref="EP5:FE5"/>
    <mergeCell ref="CI37:DG37"/>
    <mergeCell ref="DH37:EF37"/>
    <mergeCell ref="EG37:FE37"/>
    <mergeCell ref="BQ15:BY15"/>
    <mergeCell ref="EG44:FE44"/>
    <mergeCell ref="BQ44:BY44"/>
    <mergeCell ref="BZ44:CH44"/>
    <mergeCell ref="CP6:CR6"/>
    <mergeCell ref="EP6:FE6"/>
    <mergeCell ref="EP7:FE7"/>
    <mergeCell ref="EP8:FE8"/>
    <mergeCell ref="EP9:FE9"/>
    <mergeCell ref="EP10:FE10"/>
    <mergeCell ref="EP11:FE11"/>
    <mergeCell ref="BZ45:CH46"/>
    <mergeCell ref="A46:BP46"/>
    <mergeCell ref="DH15:EF15"/>
    <mergeCell ref="CL184:DE184"/>
    <mergeCell ref="DH184:EI184"/>
    <mergeCell ref="BK6:BQ6"/>
    <mergeCell ref="CS6:CV6"/>
    <mergeCell ref="A15:BP15"/>
    <mergeCell ref="AF10:DW10"/>
    <mergeCell ref="AX11:DW11"/>
    <mergeCell ref="BQ73:BY73"/>
    <mergeCell ref="A74:BP74"/>
    <mergeCell ref="BQ74:BY75"/>
    <mergeCell ref="EG15:FE15"/>
    <mergeCell ref="A16:BP16"/>
    <mergeCell ref="BQ51:BY51"/>
    <mergeCell ref="BZ51:CH51"/>
    <mergeCell ref="A51:BP51"/>
    <mergeCell ref="A45:BP45"/>
    <mergeCell ref="BQ45:BY46"/>
    <mergeCell ref="EG135:FE136"/>
    <mergeCell ref="BZ74:CH75"/>
    <mergeCell ref="EG110:FE111"/>
    <mergeCell ref="DH138:EF138"/>
    <mergeCell ref="EG138:FE138"/>
    <mergeCell ref="CI112:DG113"/>
    <mergeCell ref="DH112:EF113"/>
    <mergeCell ref="CI117:DG117"/>
    <mergeCell ref="EG133:FE133"/>
    <mergeCell ref="CI134:DG134"/>
    <mergeCell ref="BZ141:CH141"/>
    <mergeCell ref="CI141:DG141"/>
    <mergeCell ref="EG128:FE129"/>
    <mergeCell ref="EG141:FE141"/>
    <mergeCell ref="CI139:DG140"/>
    <mergeCell ref="DH139:EF140"/>
    <mergeCell ref="DH134:EF134"/>
    <mergeCell ref="CI137:DG137"/>
    <mergeCell ref="DH137:EF137"/>
    <mergeCell ref="DH128:EF129"/>
    <mergeCell ref="CI79:DG79"/>
    <mergeCell ref="DH79:EF79"/>
    <mergeCell ref="EG79:FE79"/>
    <mergeCell ref="DH68:EF69"/>
    <mergeCell ref="EG70:FE70"/>
    <mergeCell ref="CI68:DG69"/>
    <mergeCell ref="CI70:DG70"/>
    <mergeCell ref="DH70:EF70"/>
    <mergeCell ref="DH76:EF76"/>
    <mergeCell ref="CL183:DE183"/>
    <mergeCell ref="DH183:EI183"/>
    <mergeCell ref="A80:BP80"/>
    <mergeCell ref="BQ80:BY80"/>
    <mergeCell ref="BZ80:CH80"/>
    <mergeCell ref="A142:BP142"/>
    <mergeCell ref="BQ142:BY142"/>
    <mergeCell ref="BZ142:CH142"/>
    <mergeCell ref="CI142:DG142"/>
    <mergeCell ref="A141:BP141"/>
    <mergeCell ref="DH85:EF85"/>
    <mergeCell ref="EG124:FE125"/>
    <mergeCell ref="DH126:EF126"/>
    <mergeCell ref="EG126:FE126"/>
    <mergeCell ref="DH117:EF117"/>
    <mergeCell ref="EG117:FE117"/>
    <mergeCell ref="EG120:FE121"/>
    <mergeCell ref="EG112:FE113"/>
    <mergeCell ref="EG100:FE100"/>
    <mergeCell ref="EG106:FE107"/>
    <mergeCell ref="CI145:DG145"/>
    <mergeCell ref="EG167:FE167"/>
    <mergeCell ref="BZ148:CH148"/>
    <mergeCell ref="EG148:FE148"/>
    <mergeCell ref="EG149:FE149"/>
    <mergeCell ref="EG150:FE150"/>
    <mergeCell ref="CI154:DG154"/>
    <mergeCell ref="DH154:EF154"/>
    <mergeCell ref="DH153:EF153"/>
    <mergeCell ref="EG81:FE81"/>
    <mergeCell ref="A168:BP168"/>
    <mergeCell ref="BQ168:BY169"/>
    <mergeCell ref="BZ168:CH169"/>
    <mergeCell ref="CI168:DG169"/>
    <mergeCell ref="DH168:EF169"/>
    <mergeCell ref="EG168:FE169"/>
    <mergeCell ref="A169:BP169"/>
    <mergeCell ref="EG108:FE108"/>
    <mergeCell ref="A128:BP128"/>
    <mergeCell ref="CI93:DG93"/>
    <mergeCell ref="DH93:EF93"/>
    <mergeCell ref="A93:BP93"/>
    <mergeCell ref="BQ93:BY93"/>
    <mergeCell ref="BZ93:CH93"/>
    <mergeCell ref="BZ128:CH129"/>
    <mergeCell ref="CI127:DG127"/>
    <mergeCell ref="A127:BP127"/>
    <mergeCell ref="BQ127:BY127"/>
    <mergeCell ref="BZ127:CH127"/>
    <mergeCell ref="CI94:DG94"/>
    <mergeCell ref="EG94:FE94"/>
    <mergeCell ref="CI95:DG95"/>
    <mergeCell ref="DH95:EF95"/>
    <mergeCell ref="EG95:FE95"/>
    <mergeCell ref="DH94:EF94"/>
    <mergeCell ref="EG96:FE96"/>
    <mergeCell ref="CI116:DG116"/>
    <mergeCell ref="DH116:EF116"/>
    <mergeCell ref="EG116:FE116"/>
    <mergeCell ref="EG97:FE97"/>
    <mergeCell ref="CI98:DG99"/>
    <mergeCell ref="DH98:EF99"/>
    <mergeCell ref="EG98:FE99"/>
    <mergeCell ref="EG102:FE103"/>
    <mergeCell ref="EG101:FE101"/>
    <mergeCell ref="CI97:DG97"/>
    <mergeCell ref="A97:BP97"/>
    <mergeCell ref="BQ97:BY97"/>
    <mergeCell ref="BZ97:CH97"/>
    <mergeCell ref="CI96:DG96"/>
    <mergeCell ref="DH96:EF96"/>
    <mergeCell ref="BQ96:BY96"/>
    <mergeCell ref="DH97:EF97"/>
    <mergeCell ref="DH108:EF108"/>
    <mergeCell ref="CI100:DG100"/>
    <mergeCell ref="DH100:EF100"/>
    <mergeCell ref="CI108:DG108"/>
    <mergeCell ref="CI104:DG104"/>
    <mergeCell ref="DH104:EF104"/>
    <mergeCell ref="DH127:EF127"/>
    <mergeCell ref="DH124:EF125"/>
    <mergeCell ref="CI123:DG123"/>
    <mergeCell ref="CI109:DG109"/>
    <mergeCell ref="DH109:EF109"/>
    <mergeCell ref="EG109:FE109"/>
    <mergeCell ref="EG127:FE127"/>
    <mergeCell ref="DH123:EF123"/>
    <mergeCell ref="EG123:FE123"/>
    <mergeCell ref="EG118:FE118"/>
    <mergeCell ref="A172:BP172"/>
    <mergeCell ref="BQ172:BY173"/>
    <mergeCell ref="BZ172:CH173"/>
    <mergeCell ref="A173:BP173"/>
    <mergeCell ref="CI110:DG111"/>
    <mergeCell ref="DH110:EF111"/>
    <mergeCell ref="CI132:DG132"/>
    <mergeCell ref="CI120:DG121"/>
    <mergeCell ref="DH120:EF121"/>
    <mergeCell ref="CI128:DG129"/>
    <mergeCell ref="A129:BP129"/>
    <mergeCell ref="DH130:EF130"/>
    <mergeCell ref="A130:BP130"/>
    <mergeCell ref="BQ130:BY130"/>
    <mergeCell ref="BZ130:CH130"/>
    <mergeCell ref="BQ171:BY171"/>
    <mergeCell ref="BZ171:CH171"/>
    <mergeCell ref="CI171:DG171"/>
    <mergeCell ref="BQ145:BY145"/>
    <mergeCell ref="BZ145:CH145"/>
    <mergeCell ref="BZ134:CH134"/>
    <mergeCell ref="EG130:FE130"/>
    <mergeCell ref="A133:BP133"/>
    <mergeCell ref="BQ133:BY133"/>
    <mergeCell ref="BZ133:CH133"/>
    <mergeCell ref="CI133:DG133"/>
    <mergeCell ref="DH133:EF133"/>
    <mergeCell ref="EG134:FE134"/>
    <mergeCell ref="DH142:EF142"/>
    <mergeCell ref="EG139:FE140"/>
    <mergeCell ref="DH141:EF141"/>
    <mergeCell ref="BZ135:CH136"/>
    <mergeCell ref="A136:BP136"/>
    <mergeCell ref="A135:BP135"/>
    <mergeCell ref="BQ135:BY136"/>
    <mergeCell ref="EG142:FE142"/>
    <mergeCell ref="DH135:EF136"/>
    <mergeCell ref="BQ141:BY141"/>
    <mergeCell ref="BZ143:CH144"/>
    <mergeCell ref="CI143:DG144"/>
    <mergeCell ref="DH143:EF144"/>
    <mergeCell ref="CI151:DG152"/>
    <mergeCell ref="DH151:EF152"/>
    <mergeCell ref="DH148:EF148"/>
    <mergeCell ref="DH149:EF149"/>
    <mergeCell ref="CI150:DG150"/>
    <mergeCell ref="DH150:EF150"/>
    <mergeCell ref="CI149:DG149"/>
    <mergeCell ref="A158:BP158"/>
    <mergeCell ref="EG155:FE156"/>
    <mergeCell ref="CI157:DG157"/>
    <mergeCell ref="DH157:EF157"/>
    <mergeCell ref="EG157:FE157"/>
    <mergeCell ref="A155:BP155"/>
    <mergeCell ref="BQ155:BY156"/>
    <mergeCell ref="CI155:DG156"/>
    <mergeCell ref="DH155:EF156"/>
    <mergeCell ref="A161:BP161"/>
    <mergeCell ref="BQ161:BY161"/>
    <mergeCell ref="BZ161:CH161"/>
    <mergeCell ref="BZ162:CH162"/>
    <mergeCell ref="A159:BP159"/>
    <mergeCell ref="BZ159:CH160"/>
    <mergeCell ref="A160:BP160"/>
    <mergeCell ref="A166:BP166"/>
    <mergeCell ref="BQ166:BY166"/>
    <mergeCell ref="BZ166:CH166"/>
    <mergeCell ref="A163:BP163"/>
    <mergeCell ref="BQ163:BY163"/>
    <mergeCell ref="BZ163:CH163"/>
    <mergeCell ref="A165:BP165"/>
    <mergeCell ref="BZ164:CH165"/>
    <mergeCell ref="BQ148:BY148"/>
    <mergeCell ref="DH166:EF166"/>
    <mergeCell ref="CI159:DG160"/>
    <mergeCell ref="DH159:EF160"/>
    <mergeCell ref="CI163:DG163"/>
    <mergeCell ref="CI162:DG162"/>
    <mergeCell ref="DH162:EF162"/>
    <mergeCell ref="BZ155:CH156"/>
    <mergeCell ref="EG170:FE170"/>
    <mergeCell ref="DH171:EF171"/>
    <mergeCell ref="EG174:FE174"/>
    <mergeCell ref="EG166:FE166"/>
    <mergeCell ref="DH174:EF174"/>
    <mergeCell ref="BQ151:BY152"/>
    <mergeCell ref="BZ151:CH152"/>
    <mergeCell ref="EG154:FE154"/>
    <mergeCell ref="DH170:EF170"/>
    <mergeCell ref="DH172:EF173"/>
    <mergeCell ref="EG159:FE160"/>
    <mergeCell ref="EG163:FE163"/>
    <mergeCell ref="EG162:FE162"/>
    <mergeCell ref="EG161:FE161"/>
    <mergeCell ref="DH163:EF163"/>
    <mergeCell ref="DH177:EF177"/>
    <mergeCell ref="EG177:FE177"/>
    <mergeCell ref="DH164:EF165"/>
    <mergeCell ref="EG164:FE165"/>
    <mergeCell ref="EG172:FE173"/>
    <mergeCell ref="EG39:FE40"/>
    <mergeCell ref="EG42:FE43"/>
    <mergeCell ref="DH41:EF41"/>
    <mergeCell ref="EG41:FE41"/>
    <mergeCell ref="EG158:FE158"/>
    <mergeCell ref="DH158:EF158"/>
    <mergeCell ref="EG137:FE137"/>
    <mergeCell ref="EG143:FE144"/>
    <mergeCell ref="DH145:EF145"/>
    <mergeCell ref="EG145:FE145"/>
    <mergeCell ref="BZ47:CH47"/>
    <mergeCell ref="CI47:DG47"/>
    <mergeCell ref="DH47:EF47"/>
    <mergeCell ref="EG47:FE47"/>
    <mergeCell ref="A21:BP21"/>
    <mergeCell ref="BQ21:BY21"/>
    <mergeCell ref="BZ21:CH21"/>
    <mergeCell ref="CI21:DG21"/>
    <mergeCell ref="DH38:EF38"/>
    <mergeCell ref="DH39:EF40"/>
    <mergeCell ref="CI76:DG76"/>
    <mergeCell ref="DH59:EF59"/>
    <mergeCell ref="EG59:FE59"/>
    <mergeCell ref="A59:BP59"/>
    <mergeCell ref="BQ59:BY59"/>
    <mergeCell ref="BZ59:CH59"/>
    <mergeCell ref="CI59:DG59"/>
    <mergeCell ref="EG68:FE69"/>
    <mergeCell ref="A75:BP75"/>
    <mergeCell ref="A73:BP73"/>
    <mergeCell ref="EG76:FE76"/>
    <mergeCell ref="A84:BP84"/>
    <mergeCell ref="BQ84:BY84"/>
    <mergeCell ref="BZ84:CH84"/>
    <mergeCell ref="CI84:DG84"/>
    <mergeCell ref="DH84:EF84"/>
    <mergeCell ref="EG84:FE84"/>
    <mergeCell ref="A76:BP76"/>
    <mergeCell ref="BQ76:BY76"/>
    <mergeCell ref="BZ76:CH7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34" max="160" man="1"/>
    <brk id="77" max="160" man="1"/>
    <brk id="114" max="160" man="1"/>
    <brk id="146" max="160" man="1"/>
    <brk id="17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2019-06-17T09:13:05Z</cp:lastPrinted>
  <dcterms:created xsi:type="dcterms:W3CDTF">2007-09-24T11:28:47Z</dcterms:created>
  <dcterms:modified xsi:type="dcterms:W3CDTF">2020-03-10T09:56:42Z</dcterms:modified>
  <cp:category/>
  <cp:version/>
  <cp:contentType/>
  <cp:contentStatus/>
</cp:coreProperties>
</file>