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<sst xmlns="http://schemas.openxmlformats.org/spreadsheetml/2006/main" count="264" uniqueCount="178">
  <si>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</si>
  <si>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</si>
  <si>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</si>
  <si>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</si>
  <si>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</si>
  <si>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</si>
  <si>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</si>
  <si>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</si>
  <si>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</si>
  <si>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</si>
  <si>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</si>
  <si>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</si>
  <si>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</si>
  <si>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</si>
  <si>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</si>
  <si>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</si>
  <si>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</si>
  <si>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</si>
  <si>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</si>
  <si>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</si>
  <si>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</si>
  <si>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</si>
  <si>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</si>
  <si>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</si>
  <si>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</si>
  <si>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</si>
  <si>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</si>
  <si>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</si>
  <si>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</si>
  <si>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</si>
  <si>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</si>
  <si>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</si>
  <si>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</si>
  <si>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</si>
  <si>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</si>
  <si>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</si>
  <si>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</si>
  <si>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</si>
  <si>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</si>
  <si>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</si>
  <si>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</si>
  <si>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</si>
  <si>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</si>
  <si>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</si>
  <si>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</si>
  <si>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</si>
  <si>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</si>
  <si>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</si>
  <si>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</si>
  <si>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</si>
  <si>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</si>
  <si>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</si>
  <si>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</si>
  <si>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</si>
  <si>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</si>
  <si>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</si>
  <si>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</si>
  <si>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</si>
  <si>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</si>
  <si>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</si>
  <si>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</si>
  <si>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</si>
  <si>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</si>
  <si>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</si>
  <si>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</si>
  <si>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</si>
  <si>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</si>
  <si>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</si>
  <si>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</si>
  <si>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</si>
  <si>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</si>
  <si>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</si>
  <si>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</si>
  <si>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</si>
  <si>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</si>
  <si>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</si>
  <si>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</si>
  <si>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</si>
  <si>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</si>
  <si>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</si>
  <si>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</si>
  <si>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</si>
  <si>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</si>
  <si>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</si>
  <si>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</si>
  <si>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</si>
  <si>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</si>
  <si>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</si>
  <si>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</si>
  <si>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</si>
  <si>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</si>
  <si>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</si>
  <si>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</si>
  <si>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</si>
  <si>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</si>
  <si>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</si>
  <si>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</si>
  <si>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</si>
  <si>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</si>
  <si>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</si>
  <si>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000 0103 0020000022 244 224</t>
  </si>
  <si>
    <t>000 0113 0930000072 244 226</t>
  </si>
  <si>
    <t>000 0113 0940000469 244 226</t>
  </si>
  <si>
    <t>000 0801 4510000201 244 226</t>
  </si>
  <si>
    <t>000 0103 0020000022 852 291</t>
  </si>
  <si>
    <t>000 0104 0020000031 851 291</t>
  </si>
  <si>
    <t>000 0503 7930000151 244 226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</si>
  <si>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</si>
  <si>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</si>
  <si>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</si>
  <si>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</si>
  <si>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</si>
  <si>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</si>
  <si>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</si>
  <si>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</si>
  <si>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000 2 02 30024 03 0100 150</t>
  </si>
  <si>
    <t>000 2 02 303024 03 0200 150</t>
  </si>
  <si>
    <t>000 2 02 30027 03 0100 150</t>
  </si>
  <si>
    <t>000 2 02 30027 03 0200 150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</si>
  <si>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</si>
  <si>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</si>
  <si>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</si>
  <si>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</si>
  <si>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</si>
  <si>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000 0104 0020000031 244 346</t>
  </si>
  <si>
    <t>000 0104 00200G0850 244 346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</si>
  <si>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</si>
  <si>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</si>
  <si>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</si>
  <si>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</si>
  <si>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000 0503 6000000161 244 346</t>
  </si>
  <si>
    <t>000 0503 7930000151 244 310</t>
  </si>
  <si>
    <t>000 0605 4100000171 244 349</t>
  </si>
  <si>
    <t>Увеличение стоимости прочих материальных запасов однократного применения</t>
  </si>
  <si>
    <t>000 0709 4310000191 244 349</t>
  </si>
  <si>
    <t>000 0709 4310000191 244 346</t>
  </si>
  <si>
    <t>000 0709 7940000525 244 349</t>
  </si>
  <si>
    <t>000 0709 7960000491 244 349</t>
  </si>
  <si>
    <t>000 0709 7970000523 244 349</t>
  </si>
  <si>
    <t>000 0709 7980000534 244 349</t>
  </si>
  <si>
    <t>000 0709 7990000545 244 349</t>
  </si>
  <si>
    <t>000 0801 4500000567 244 349</t>
  </si>
  <si>
    <t>000 0801 4510000201 244 346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</si>
  <si>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</si>
  <si>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</si>
  <si>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</si>
  <si>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</si>
  <si>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</si>
  <si>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</si>
  <si>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000 1202 4570000251 244 346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</si>
  <si>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</si>
  <si>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000  1 16 10123 01 0031 140</t>
  </si>
  <si>
    <t>000 0103 0020000021 121 211</t>
  </si>
  <si>
    <t>000 0103 0020000021 129 213</t>
  </si>
  <si>
    <t>Налоги, пошлины и сборы</t>
  </si>
  <si>
    <t>Увеличение стоимости прочих материальных запасов</t>
  </si>
  <si>
    <t>000 0113 7950000512 244 346</t>
  </si>
  <si>
    <t>000 0113 7990000545 244 346</t>
  </si>
  <si>
    <t>000 0709 4310000191 244 222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</si>
  <si>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</si>
  <si>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</si>
  <si>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</si>
  <si>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</si>
  <si>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</si>
  <si>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</si>
  <si>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000 0103 0020000022 247 223</t>
  </si>
  <si>
    <t>000 0310 2190000092 244 226</t>
  </si>
  <si>
    <t>000 0310 2190000092 244 310</t>
  </si>
  <si>
    <t>000 0310 2190000092 244 346</t>
  </si>
  <si>
    <t>Иные выплаты капитального характера организациям</t>
  </si>
  <si>
    <t>000 0503 6000000161 853 299</t>
  </si>
  <si>
    <t>000 0801 4510000201 244 222</t>
  </si>
  <si>
    <t>об исполнении бюджета МО Новоизмайловское за 9 месяцев 2021 года</t>
  </si>
  <si>
    <t>000 0104 0020000031 852 291</t>
  </si>
  <si>
    <t>000 0104 0020000031 853 295</t>
  </si>
  <si>
    <t>Другие экономические санкции</t>
  </si>
  <si>
    <t>000 0409 7960000491 244 226</t>
  </si>
  <si>
    <t>000 0409 7960000491 244 310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</si>
</sst>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30" xfId="0" applyNumberFormat="1" applyFont="1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right"/>
    </xf>
    <xf numFmtId="174" fontId="0" fillId="32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3" t="s">
        <v>8</v>
      </c>
      <c r="B1" s="53"/>
      <c r="C1" s="53"/>
      <c r="D1" s="53"/>
    </row>
    <row r="2" spans="1:4" ht="12.75">
      <c r="A2" s="53" t="s">
        <v>172</v>
      </c>
      <c r="B2" s="53"/>
      <c r="C2" s="53"/>
      <c r="D2" s="53"/>
    </row>
    <row r="4" spans="1:4" ht="12.75">
      <c r="A4" s="53" t="s">
        <v>9</v>
      </c>
      <c r="B4" s="53"/>
      <c r="C4" s="53"/>
      <c r="D4" s="53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7</v>
      </c>
      <c r="C8" s="41">
        <f>C9+C11+C12+C13+C14+C15+C16+C17</f>
        <v>157201200</v>
      </c>
      <c r="D8" s="42">
        <f>D9+D11+D12+D13+D14+D15+D16+D17</f>
        <v>118449375.13</v>
      </c>
    </row>
    <row r="9" spans="1:4" ht="27" customHeight="1">
      <c r="A9" s="3" t="s">
        <v>159</v>
      </c>
      <c r="B9" s="11" t="s">
        <v>160</v>
      </c>
      <c r="C9" s="27">
        <f>C10</f>
        <v>10156000</v>
      </c>
      <c r="D9" s="43">
        <f>D10</f>
        <v>7078686.18</v>
      </c>
    </row>
    <row r="10" spans="1:4" ht="109.5" customHeight="1">
      <c r="A10" s="3" t="s">
        <v>162</v>
      </c>
      <c r="B10" s="11" t="s">
        <v>161</v>
      </c>
      <c r="C10" s="27">
        <v>10156000</v>
      </c>
      <c r="D10" s="28">
        <v>7078686.18</v>
      </c>
    </row>
    <row r="11" spans="1:4" ht="124.5" customHeight="1">
      <c r="A11" s="3" t="s">
        <v>99</v>
      </c>
      <c r="B11" s="11" t="s">
        <v>59</v>
      </c>
      <c r="C11" s="27">
        <v>330100</v>
      </c>
      <c r="D11" s="28">
        <v>229500</v>
      </c>
    </row>
    <row r="12" spans="1:4" ht="169.5" customHeight="1">
      <c r="A12" s="52" t="s">
        <v>150</v>
      </c>
      <c r="B12" s="11" t="s">
        <v>151</v>
      </c>
      <c r="C12" s="27">
        <v>705200</v>
      </c>
      <c r="D12" s="28">
        <v>22102.95</v>
      </c>
    </row>
    <row r="13" spans="1:4" ht="85.5" customHeight="1">
      <c r="A13" s="3" t="s">
        <v>164</v>
      </c>
      <c r="B13" s="11" t="s">
        <v>163</v>
      </c>
      <c r="C13" s="27">
        <v>119671400</v>
      </c>
      <c r="D13" s="28">
        <v>89753400</v>
      </c>
    </row>
    <row r="14" spans="1:4" ht="105" customHeight="1">
      <c r="A14" s="3" t="s">
        <v>5</v>
      </c>
      <c r="B14" s="11" t="s">
        <v>115</v>
      </c>
      <c r="C14" s="27">
        <v>4502200</v>
      </c>
      <c r="D14" s="28">
        <v>3375900</v>
      </c>
    </row>
    <row r="15" spans="1:4" ht="113.25" customHeight="1">
      <c r="A15" s="3" t="s">
        <v>6</v>
      </c>
      <c r="B15" s="11" t="s">
        <v>116</v>
      </c>
      <c r="C15" s="27">
        <v>7800</v>
      </c>
      <c r="D15" s="28">
        <v>7800</v>
      </c>
    </row>
    <row r="16" spans="1:4" ht="67.5" customHeight="1">
      <c r="A16" s="3" t="s">
        <v>63</v>
      </c>
      <c r="B16" s="11" t="s">
        <v>117</v>
      </c>
      <c r="C16" s="27">
        <v>13738000</v>
      </c>
      <c r="D16" s="28">
        <v>12006986</v>
      </c>
    </row>
    <row r="17" spans="1:4" ht="63.75" customHeight="1" thickBot="1">
      <c r="A17" s="3" t="s">
        <v>64</v>
      </c>
      <c r="B17" s="12" t="s">
        <v>118</v>
      </c>
      <c r="C17" s="29">
        <v>8090500</v>
      </c>
      <c r="D17" s="30">
        <v>5975000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3"/>
  <sheetViews>
    <sheetView zoomScalePageLayoutView="0" workbookViewId="0" topLeftCell="A115">
      <pane ySplit="3315" topLeftCell="A1" activePane="topLeft" state="split"/>
      <selection pane="topLeft" activeCell="C103" sqref="C103"/>
      <selection pane="bottomLeft" activeCell="D65" sqref="D65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4" t="s">
        <v>10</v>
      </c>
      <c r="B3" s="54"/>
      <c r="C3" s="54"/>
      <c r="D3" s="54"/>
    </row>
    <row r="4" spans="1:4" ht="52.5" customHeight="1" thickBot="1">
      <c r="A4" s="16" t="s">
        <v>0</v>
      </c>
      <c r="B4" s="17" t="s">
        <v>11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12</v>
      </c>
      <c r="B6" s="32"/>
      <c r="C6" s="47">
        <f>SUM(C10:C121)</f>
        <v>177218100</v>
      </c>
      <c r="D6" s="47">
        <f>SUM(D10:D121)</f>
        <v>85586929.10000001</v>
      </c>
      <c r="G6" s="38"/>
      <c r="H6" s="38"/>
    </row>
    <row r="7" spans="1:4" ht="12.75">
      <c r="A7" s="15" t="s">
        <v>13</v>
      </c>
      <c r="B7" s="14"/>
      <c r="C7" s="48"/>
      <c r="D7" s="45"/>
    </row>
    <row r="8" spans="1:4" ht="12.75">
      <c r="A8" s="3" t="s">
        <v>14</v>
      </c>
      <c r="B8" s="14"/>
      <c r="C8" s="48"/>
      <c r="D8" s="45"/>
    </row>
    <row r="9" spans="1:7" ht="49.5" customHeight="1">
      <c r="A9" s="3" t="s">
        <v>15</v>
      </c>
      <c r="B9" s="14"/>
      <c r="C9" s="48"/>
      <c r="D9" s="45"/>
      <c r="G9" s="38"/>
    </row>
    <row r="10" spans="1:4" ht="12.75">
      <c r="A10" s="3" t="s">
        <v>16</v>
      </c>
      <c r="B10" s="14" t="s">
        <v>65</v>
      </c>
      <c r="C10" s="48">
        <v>1062100</v>
      </c>
      <c r="D10" s="48">
        <v>735296.24</v>
      </c>
    </row>
    <row r="11" spans="1:4" ht="26.25" customHeight="1">
      <c r="A11" s="3" t="s">
        <v>17</v>
      </c>
      <c r="B11" s="14" t="s">
        <v>67</v>
      </c>
      <c r="C11" s="48">
        <v>318000</v>
      </c>
      <c r="D11" s="55">
        <v>213301.45</v>
      </c>
    </row>
    <row r="12" spans="1:4" ht="63" customHeight="1">
      <c r="A12" s="3" t="s">
        <v>18</v>
      </c>
      <c r="B12" s="14"/>
      <c r="C12" s="48"/>
      <c r="D12" s="48"/>
    </row>
    <row r="13" spans="1:7" ht="12.75">
      <c r="A13" s="3" t="s">
        <v>16</v>
      </c>
      <c r="B13" s="14" t="s">
        <v>152</v>
      </c>
      <c r="C13" s="48">
        <v>892200</v>
      </c>
      <c r="D13" s="55">
        <v>545905.52</v>
      </c>
      <c r="G13" s="38"/>
    </row>
    <row r="14" spans="1:4" ht="12.75">
      <c r="A14" s="3" t="s">
        <v>22</v>
      </c>
      <c r="B14" s="14" t="s">
        <v>119</v>
      </c>
      <c r="C14" s="48">
        <v>316500</v>
      </c>
      <c r="D14" s="48"/>
    </row>
    <row r="15" spans="1:4" ht="25.5">
      <c r="A15" s="3" t="s">
        <v>17</v>
      </c>
      <c r="B15" s="14" t="s">
        <v>153</v>
      </c>
      <c r="C15" s="48">
        <v>269400</v>
      </c>
      <c r="D15" s="55">
        <v>157615.45</v>
      </c>
    </row>
    <row r="16" spans="1:7" ht="12.75">
      <c r="A16" s="3" t="s">
        <v>16</v>
      </c>
      <c r="B16" s="14" t="s">
        <v>66</v>
      </c>
      <c r="C16" s="48">
        <v>1949900</v>
      </c>
      <c r="D16" s="55">
        <v>1318687.57</v>
      </c>
      <c r="G16" s="38"/>
    </row>
    <row r="17" spans="1:4" ht="25.5">
      <c r="A17" s="3" t="s">
        <v>17</v>
      </c>
      <c r="B17" s="14" t="s">
        <v>68</v>
      </c>
      <c r="C17" s="48">
        <v>588900</v>
      </c>
      <c r="D17" s="55">
        <v>389787.67</v>
      </c>
    </row>
    <row r="18" spans="1:4" ht="12.75">
      <c r="A18" s="3" t="s">
        <v>19</v>
      </c>
      <c r="B18" s="14" t="s">
        <v>69</v>
      </c>
      <c r="C18" s="48">
        <v>183000</v>
      </c>
      <c r="D18" s="55">
        <v>148208.9</v>
      </c>
    </row>
    <row r="19" spans="1:4" ht="12.75">
      <c r="A19" s="3" t="s">
        <v>20</v>
      </c>
      <c r="B19" s="14" t="s">
        <v>70</v>
      </c>
      <c r="C19" s="48">
        <v>148000</v>
      </c>
      <c r="D19" s="55">
        <v>123475.96</v>
      </c>
    </row>
    <row r="20" spans="1:4" ht="51">
      <c r="A20" s="3" t="s">
        <v>120</v>
      </c>
      <c r="B20" s="14" t="s">
        <v>100</v>
      </c>
      <c r="C20" s="48">
        <v>1147000</v>
      </c>
      <c r="D20" s="55">
        <v>860209.74</v>
      </c>
    </row>
    <row r="21" spans="1:4" ht="25.5" customHeight="1">
      <c r="A21" s="3" t="s">
        <v>21</v>
      </c>
      <c r="B21" s="14" t="s">
        <v>71</v>
      </c>
      <c r="C21" s="48">
        <v>173600</v>
      </c>
      <c r="D21" s="48">
        <v>131559.91</v>
      </c>
    </row>
    <row r="22" spans="1:4" ht="12.75">
      <c r="A22" s="3" t="s">
        <v>22</v>
      </c>
      <c r="B22" s="14" t="s">
        <v>72</v>
      </c>
      <c r="C22" s="48">
        <v>180900</v>
      </c>
      <c r="D22" s="48">
        <v>130431.33</v>
      </c>
    </row>
    <row r="23" spans="1:4" ht="12.75">
      <c r="A23" s="3" t="s">
        <v>122</v>
      </c>
      <c r="B23" s="14" t="s">
        <v>121</v>
      </c>
      <c r="C23" s="48">
        <v>15000</v>
      </c>
      <c r="D23" s="46"/>
    </row>
    <row r="24" spans="1:4" ht="24.75" customHeight="1">
      <c r="A24" s="3" t="s">
        <v>23</v>
      </c>
      <c r="B24" s="14" t="s">
        <v>73</v>
      </c>
      <c r="C24" s="48">
        <v>169700</v>
      </c>
      <c r="D24" s="46"/>
    </row>
    <row r="25" spans="1:4" ht="25.5" customHeight="1">
      <c r="A25" s="3" t="s">
        <v>155</v>
      </c>
      <c r="B25" s="14" t="s">
        <v>123</v>
      </c>
      <c r="C25" s="48">
        <v>50000</v>
      </c>
      <c r="D25" s="56">
        <v>7266</v>
      </c>
    </row>
    <row r="26" spans="1:4" ht="12.75">
      <c r="A26" s="3" t="s">
        <v>20</v>
      </c>
      <c r="B26" s="14" t="s">
        <v>165</v>
      </c>
      <c r="C26" s="48">
        <v>218800</v>
      </c>
      <c r="D26" s="56">
        <v>91365.78</v>
      </c>
    </row>
    <row r="27" spans="1:4" ht="12.75">
      <c r="A27" s="3" t="s">
        <v>154</v>
      </c>
      <c r="B27" s="14" t="s">
        <v>104</v>
      </c>
      <c r="C27" s="48">
        <v>230400</v>
      </c>
      <c r="D27" s="56">
        <v>172041.96</v>
      </c>
    </row>
    <row r="28" spans="1:4" ht="78.75" customHeight="1">
      <c r="A28" s="3" t="s">
        <v>24</v>
      </c>
      <c r="B28" s="14"/>
      <c r="C28" s="48"/>
      <c r="D28" s="46"/>
    </row>
    <row r="29" spans="1:4" ht="12.75">
      <c r="A29" s="3" t="s">
        <v>16</v>
      </c>
      <c r="B29" s="14" t="s">
        <v>74</v>
      </c>
      <c r="C29" s="48">
        <v>13675800</v>
      </c>
      <c r="D29" s="56">
        <v>8075102.81</v>
      </c>
    </row>
    <row r="30" spans="1:4" ht="25.5">
      <c r="A30" s="3" t="s">
        <v>17</v>
      </c>
      <c r="B30" s="14" t="s">
        <v>75</v>
      </c>
      <c r="C30" s="48">
        <v>4127300</v>
      </c>
      <c r="D30" s="56">
        <v>2292178.83</v>
      </c>
    </row>
    <row r="31" spans="1:4" ht="12.75">
      <c r="A31" s="3" t="s">
        <v>19</v>
      </c>
      <c r="B31" s="14" t="s">
        <v>76</v>
      </c>
      <c r="C31" s="48">
        <v>249200</v>
      </c>
      <c r="D31" s="56">
        <v>82729.4</v>
      </c>
    </row>
    <row r="32" spans="1:4" ht="12.75">
      <c r="A32" s="3" t="s">
        <v>58</v>
      </c>
      <c r="B32" s="14" t="s">
        <v>77</v>
      </c>
      <c r="C32" s="48">
        <v>37700</v>
      </c>
      <c r="D32" s="56">
        <v>3255</v>
      </c>
    </row>
    <row r="33" spans="1:4" ht="25.5">
      <c r="A33" s="3" t="s">
        <v>21</v>
      </c>
      <c r="B33" s="14" t="s">
        <v>78</v>
      </c>
      <c r="C33" s="48">
        <v>43500</v>
      </c>
      <c r="D33" s="56">
        <v>35850</v>
      </c>
    </row>
    <row r="34" spans="1:4" ht="12.75">
      <c r="A34" s="3" t="s">
        <v>22</v>
      </c>
      <c r="B34" s="14" t="s">
        <v>79</v>
      </c>
      <c r="C34" s="48">
        <v>554000</v>
      </c>
      <c r="D34" s="56">
        <v>449665.24</v>
      </c>
    </row>
    <row r="35" spans="1:4" ht="25.5">
      <c r="A35" s="3" t="s">
        <v>23</v>
      </c>
      <c r="B35" s="14" t="s">
        <v>80</v>
      </c>
      <c r="C35" s="48">
        <v>236900</v>
      </c>
      <c r="D35" s="56">
        <v>5440</v>
      </c>
    </row>
    <row r="36" spans="1:4" ht="25.5">
      <c r="A36" s="3" t="s">
        <v>155</v>
      </c>
      <c r="B36" s="14" t="s">
        <v>124</v>
      </c>
      <c r="C36" s="48">
        <v>281900</v>
      </c>
      <c r="D36" s="56">
        <v>43161.97</v>
      </c>
    </row>
    <row r="37" spans="1:4" ht="12.75">
      <c r="A37" s="3" t="s">
        <v>154</v>
      </c>
      <c r="B37" s="14" t="s">
        <v>105</v>
      </c>
      <c r="C37" s="48">
        <v>2000</v>
      </c>
      <c r="D37" s="46"/>
    </row>
    <row r="38" spans="1:4" ht="12.75">
      <c r="A38" s="3" t="s">
        <v>154</v>
      </c>
      <c r="B38" s="14" t="s">
        <v>173</v>
      </c>
      <c r="C38" s="57">
        <v>6000</v>
      </c>
      <c r="D38" s="46">
        <v>6000</v>
      </c>
    </row>
    <row r="39" spans="1:4" ht="12.75">
      <c r="A39" s="3" t="s">
        <v>175</v>
      </c>
      <c r="B39" s="14" t="s">
        <v>174</v>
      </c>
      <c r="C39" s="57">
        <v>184000</v>
      </c>
      <c r="D39" s="46">
        <v>30000</v>
      </c>
    </row>
    <row r="40" spans="1:4" ht="51" customHeight="1">
      <c r="A40" s="3" t="s">
        <v>25</v>
      </c>
      <c r="B40" s="14"/>
      <c r="C40" s="48"/>
      <c r="D40" s="46"/>
    </row>
    <row r="41" spans="1:4" ht="12.75">
      <c r="A41" s="3" t="s">
        <v>16</v>
      </c>
      <c r="B41" s="14" t="s">
        <v>81</v>
      </c>
      <c r="C41" s="48">
        <v>3186400</v>
      </c>
      <c r="D41" s="46">
        <v>2275065.26</v>
      </c>
    </row>
    <row r="42" spans="1:4" ht="25.5">
      <c r="A42" s="3" t="s">
        <v>17</v>
      </c>
      <c r="B42" s="14" t="s">
        <v>82</v>
      </c>
      <c r="C42" s="48">
        <v>962300</v>
      </c>
      <c r="D42" s="46">
        <v>650405.71</v>
      </c>
    </row>
    <row r="43" spans="1:4" ht="12.75">
      <c r="A43" s="3" t="s">
        <v>19</v>
      </c>
      <c r="B43" s="14" t="s">
        <v>83</v>
      </c>
      <c r="C43" s="48">
        <v>57300</v>
      </c>
      <c r="D43" s="46">
        <v>29436.32</v>
      </c>
    </row>
    <row r="44" spans="1:4" ht="12.75">
      <c r="A44" s="3" t="s">
        <v>58</v>
      </c>
      <c r="B44" s="14" t="s">
        <v>84</v>
      </c>
      <c r="C44" s="48">
        <v>58600</v>
      </c>
      <c r="D44" s="46">
        <v>26040</v>
      </c>
    </row>
    <row r="45" spans="1:4" ht="25.5">
      <c r="A45" s="3" t="s">
        <v>21</v>
      </c>
      <c r="B45" s="14" t="s">
        <v>85</v>
      </c>
      <c r="C45" s="48">
        <v>31800</v>
      </c>
      <c r="D45" s="46">
        <v>24905</v>
      </c>
    </row>
    <row r="46" spans="1:4" ht="12.75">
      <c r="A46" s="3" t="s">
        <v>22</v>
      </c>
      <c r="B46" s="14" t="s">
        <v>86</v>
      </c>
      <c r="C46" s="48">
        <v>55200</v>
      </c>
      <c r="D46" s="46">
        <v>29800</v>
      </c>
    </row>
    <row r="47" spans="1:4" ht="25.5">
      <c r="A47" s="3" t="s">
        <v>23</v>
      </c>
      <c r="B47" s="14" t="s">
        <v>87</v>
      </c>
      <c r="C47" s="48">
        <v>62300</v>
      </c>
      <c r="D47" s="46">
        <v>40299.96</v>
      </c>
    </row>
    <row r="48" spans="1:4" ht="25.5">
      <c r="A48" s="3" t="s">
        <v>155</v>
      </c>
      <c r="B48" s="14" t="s">
        <v>125</v>
      </c>
      <c r="C48" s="48">
        <v>88300</v>
      </c>
      <c r="D48" s="46">
        <v>17190.04</v>
      </c>
    </row>
    <row r="49" spans="1:4" ht="15" customHeight="1">
      <c r="A49" s="3" t="s">
        <v>26</v>
      </c>
      <c r="B49" s="14"/>
      <c r="C49" s="48"/>
      <c r="D49" s="46"/>
    </row>
    <row r="50" spans="1:4" ht="12.75">
      <c r="A50" s="3" t="s">
        <v>22</v>
      </c>
      <c r="B50" s="14" t="s">
        <v>126</v>
      </c>
      <c r="C50" s="48">
        <v>20000</v>
      </c>
      <c r="D50" s="46"/>
    </row>
    <row r="51" spans="1:4" ht="26.25" customHeight="1">
      <c r="A51" s="3" t="s">
        <v>27</v>
      </c>
      <c r="B51" s="14"/>
      <c r="C51" s="48"/>
      <c r="D51" s="46"/>
    </row>
    <row r="52" spans="1:4" ht="28.5" customHeight="1">
      <c r="A52" s="3" t="s">
        <v>128</v>
      </c>
      <c r="B52" s="14" t="s">
        <v>127</v>
      </c>
      <c r="C52" s="48">
        <v>96000</v>
      </c>
      <c r="D52" s="46">
        <v>72000</v>
      </c>
    </row>
    <row r="53" spans="1:4" ht="25.5">
      <c r="A53" s="3" t="s">
        <v>155</v>
      </c>
      <c r="B53" s="14" t="s">
        <v>129</v>
      </c>
      <c r="C53" s="48">
        <v>7800</v>
      </c>
      <c r="D53" s="46">
        <v>7800</v>
      </c>
    </row>
    <row r="54" spans="1:4" ht="12.75">
      <c r="A54" s="3" t="s">
        <v>22</v>
      </c>
      <c r="B54" s="14" t="s">
        <v>101</v>
      </c>
      <c r="C54" s="48">
        <v>131800</v>
      </c>
      <c r="D54" s="46"/>
    </row>
    <row r="55" spans="1:4" ht="12.75">
      <c r="A55" s="3" t="s">
        <v>22</v>
      </c>
      <c r="B55" s="14" t="s">
        <v>102</v>
      </c>
      <c r="C55" s="48">
        <v>290000</v>
      </c>
      <c r="D55" s="46">
        <v>170853</v>
      </c>
    </row>
    <row r="56" spans="1:4" ht="24.75" customHeight="1">
      <c r="A56" s="3" t="s">
        <v>88</v>
      </c>
      <c r="B56" s="14"/>
      <c r="C56" s="48"/>
      <c r="D56" s="46"/>
    </row>
    <row r="57" spans="1:4" ht="25.5">
      <c r="A57" s="3" t="s">
        <v>155</v>
      </c>
      <c r="B57" s="14" t="s">
        <v>156</v>
      </c>
      <c r="C57" s="48">
        <v>50000</v>
      </c>
      <c r="D57" s="46"/>
    </row>
    <row r="58" spans="1:4" ht="25.5">
      <c r="A58" s="3" t="s">
        <v>155</v>
      </c>
      <c r="B58" s="14" t="s">
        <v>157</v>
      </c>
      <c r="C58" s="48">
        <v>15000</v>
      </c>
      <c r="D58" s="46"/>
    </row>
    <row r="59" spans="1:4" ht="24.75" customHeight="1">
      <c r="A59" s="3" t="s">
        <v>28</v>
      </c>
      <c r="B59" s="14"/>
      <c r="C59" s="48"/>
      <c r="D59" s="46"/>
    </row>
    <row r="60" spans="1:4" ht="12.75">
      <c r="A60" s="3" t="s">
        <v>22</v>
      </c>
      <c r="B60" s="14" t="s">
        <v>166</v>
      </c>
      <c r="C60" s="48">
        <v>80400</v>
      </c>
      <c r="D60" s="46"/>
    </row>
    <row r="61" spans="1:4" ht="25.5">
      <c r="A61" s="3" t="s">
        <v>23</v>
      </c>
      <c r="B61" s="14" t="s">
        <v>167</v>
      </c>
      <c r="C61" s="48">
        <v>7400</v>
      </c>
      <c r="D61" s="46"/>
    </row>
    <row r="62" spans="1:6" ht="27.75" customHeight="1">
      <c r="A62" s="3" t="s">
        <v>155</v>
      </c>
      <c r="B62" s="14" t="s">
        <v>168</v>
      </c>
      <c r="C62" s="48">
        <v>42200</v>
      </c>
      <c r="D62" s="46"/>
      <c r="F62" s="38"/>
    </row>
    <row r="63" spans="1:4" ht="24.75" customHeight="1">
      <c r="A63" s="3" t="s">
        <v>60</v>
      </c>
      <c r="B63" s="14"/>
      <c r="C63" s="48"/>
      <c r="D63" s="46"/>
    </row>
    <row r="64" spans="1:4" ht="12.75">
      <c r="A64" s="3" t="s">
        <v>22</v>
      </c>
      <c r="B64" s="14" t="s">
        <v>89</v>
      </c>
      <c r="C64" s="48">
        <v>388600</v>
      </c>
      <c r="D64" s="55">
        <v>388560.36</v>
      </c>
    </row>
    <row r="65" spans="1:4" ht="12.75">
      <c r="A65" s="3" t="s">
        <v>22</v>
      </c>
      <c r="B65" s="14" t="s">
        <v>176</v>
      </c>
      <c r="C65" s="48">
        <v>67000</v>
      </c>
      <c r="D65" s="46"/>
    </row>
    <row r="66" spans="1:4" ht="25.5">
      <c r="A66" s="3" t="s">
        <v>23</v>
      </c>
      <c r="B66" s="14" t="s">
        <v>177</v>
      </c>
      <c r="C66" s="48">
        <v>114000</v>
      </c>
      <c r="D66" s="46"/>
    </row>
    <row r="67" spans="1:4" ht="12.75">
      <c r="A67" s="3" t="s">
        <v>29</v>
      </c>
      <c r="B67" s="14"/>
      <c r="C67" s="48"/>
      <c r="D67" s="46"/>
    </row>
    <row r="68" spans="1:4" ht="25.5">
      <c r="A68" s="3" t="s">
        <v>21</v>
      </c>
      <c r="B68" s="14" t="s">
        <v>90</v>
      </c>
      <c r="C68" s="48">
        <v>1700000</v>
      </c>
      <c r="D68" s="46">
        <v>1140131.4</v>
      </c>
    </row>
    <row r="69" spans="1:4" ht="12.75">
      <c r="A69" s="3" t="s">
        <v>22</v>
      </c>
      <c r="B69" s="14" t="s">
        <v>91</v>
      </c>
      <c r="C69" s="48">
        <v>70413000</v>
      </c>
      <c r="D69" s="46">
        <v>36801058.05</v>
      </c>
    </row>
    <row r="70" spans="1:4" ht="25.5">
      <c r="A70" s="3" t="s">
        <v>23</v>
      </c>
      <c r="B70" s="14" t="s">
        <v>92</v>
      </c>
      <c r="C70" s="48">
        <v>16372400</v>
      </c>
      <c r="D70" s="46"/>
    </row>
    <row r="71" spans="1:4" ht="25.5">
      <c r="A71" s="3" t="s">
        <v>155</v>
      </c>
      <c r="B71" s="14" t="s">
        <v>130</v>
      </c>
      <c r="C71" s="48">
        <v>5765600</v>
      </c>
      <c r="D71" s="46">
        <v>971631.91</v>
      </c>
    </row>
    <row r="72" spans="1:4" ht="25.5">
      <c r="A72" s="3" t="s">
        <v>169</v>
      </c>
      <c r="B72" s="14" t="s">
        <v>170</v>
      </c>
      <c r="C72" s="48">
        <v>355600</v>
      </c>
      <c r="D72" s="46">
        <v>229500</v>
      </c>
    </row>
    <row r="73" spans="1:4" ht="12.75">
      <c r="A73" s="3" t="s">
        <v>22</v>
      </c>
      <c r="B73" s="14" t="s">
        <v>106</v>
      </c>
      <c r="C73" s="48">
        <v>4376300</v>
      </c>
      <c r="D73" s="46"/>
    </row>
    <row r="74" spans="1:4" ht="25.5">
      <c r="A74" s="3" t="s">
        <v>23</v>
      </c>
      <c r="B74" s="14" t="s">
        <v>131</v>
      </c>
      <c r="C74" s="48">
        <v>340000</v>
      </c>
      <c r="D74" s="46"/>
    </row>
    <row r="75" spans="1:4" ht="12.75">
      <c r="A75" s="3" t="s">
        <v>62</v>
      </c>
      <c r="B75" s="14"/>
      <c r="C75" s="48"/>
      <c r="D75" s="46"/>
    </row>
    <row r="76" spans="1:4" ht="12.75">
      <c r="A76" s="3" t="s">
        <v>22</v>
      </c>
      <c r="B76" s="14" t="s">
        <v>93</v>
      </c>
      <c r="C76" s="48">
        <v>220000</v>
      </c>
      <c r="D76" s="48">
        <v>145900</v>
      </c>
    </row>
    <row r="77" spans="1:4" ht="38.25">
      <c r="A77" s="3" t="s">
        <v>133</v>
      </c>
      <c r="B77" s="14" t="s">
        <v>132</v>
      </c>
      <c r="C77" s="48">
        <v>80000</v>
      </c>
      <c r="D77" s="48">
        <v>14100</v>
      </c>
    </row>
    <row r="78" spans="1:4" ht="12.75">
      <c r="A78" s="3" t="s">
        <v>30</v>
      </c>
      <c r="B78" s="14"/>
      <c r="C78" s="48"/>
      <c r="D78" s="46"/>
    </row>
    <row r="79" spans="1:4" ht="48" customHeight="1">
      <c r="A79" s="3" t="s">
        <v>61</v>
      </c>
      <c r="B79" s="14"/>
      <c r="C79" s="48"/>
      <c r="D79" s="46"/>
    </row>
    <row r="80" spans="1:4" ht="12.75">
      <c r="A80" s="3" t="s">
        <v>22</v>
      </c>
      <c r="B80" s="14" t="s">
        <v>94</v>
      </c>
      <c r="C80" s="48">
        <v>45100</v>
      </c>
      <c r="D80" s="46">
        <v>40000</v>
      </c>
    </row>
    <row r="81" spans="1:4" ht="30.75" customHeight="1">
      <c r="A81" s="3" t="s">
        <v>114</v>
      </c>
      <c r="B81" s="14"/>
      <c r="C81" s="48"/>
      <c r="D81" s="46"/>
    </row>
    <row r="82" spans="1:4" ht="12.75">
      <c r="A82" s="3" t="s">
        <v>58</v>
      </c>
      <c r="B82" s="14" t="s">
        <v>158</v>
      </c>
      <c r="C82" s="48">
        <v>30000</v>
      </c>
      <c r="D82" s="46"/>
    </row>
    <row r="83" spans="1:4" ht="12.75">
      <c r="A83" s="3" t="s">
        <v>22</v>
      </c>
      <c r="B83" s="14" t="s">
        <v>113</v>
      </c>
      <c r="C83" s="48">
        <v>777000</v>
      </c>
      <c r="D83" s="46">
        <v>589200</v>
      </c>
    </row>
    <row r="84" spans="1:4" ht="25.5">
      <c r="A84" s="3" t="s">
        <v>155</v>
      </c>
      <c r="B84" s="14" t="s">
        <v>135</v>
      </c>
      <c r="C84" s="48">
        <v>8000</v>
      </c>
      <c r="D84" s="46">
        <v>7000</v>
      </c>
    </row>
    <row r="85" spans="1:4" ht="38.25">
      <c r="A85" s="3" t="s">
        <v>133</v>
      </c>
      <c r="B85" s="14" t="s">
        <v>134</v>
      </c>
      <c r="C85" s="48">
        <v>295000</v>
      </c>
      <c r="D85" s="46">
        <v>58800</v>
      </c>
    </row>
    <row r="86" spans="1:4" ht="12.75">
      <c r="A86" s="3" t="s">
        <v>22</v>
      </c>
      <c r="B86" s="14" t="s">
        <v>107</v>
      </c>
      <c r="C86" s="48">
        <v>414000</v>
      </c>
      <c r="D86" s="46">
        <v>50000</v>
      </c>
    </row>
    <row r="87" spans="1:4" ht="38.25">
      <c r="A87" s="3" t="s">
        <v>133</v>
      </c>
      <c r="B87" s="14" t="s">
        <v>136</v>
      </c>
      <c r="C87" s="48">
        <v>90000</v>
      </c>
      <c r="D87" s="46"/>
    </row>
    <row r="88" spans="1:4" ht="12.75">
      <c r="A88" s="3" t="s">
        <v>22</v>
      </c>
      <c r="B88" s="14" t="s">
        <v>108</v>
      </c>
      <c r="C88" s="48">
        <v>102000</v>
      </c>
      <c r="D88" s="46">
        <v>102000</v>
      </c>
    </row>
    <row r="89" spans="1:4" ht="12.75">
      <c r="A89" s="3" t="s">
        <v>22</v>
      </c>
      <c r="B89" s="14" t="s">
        <v>109</v>
      </c>
      <c r="C89" s="48">
        <v>255000</v>
      </c>
      <c r="D89" s="46"/>
    </row>
    <row r="90" spans="1:4" ht="38.25">
      <c r="A90" s="3" t="s">
        <v>133</v>
      </c>
      <c r="B90" s="14" t="s">
        <v>137</v>
      </c>
      <c r="C90" s="51">
        <v>415000</v>
      </c>
      <c r="D90" s="46">
        <v>69172.1</v>
      </c>
    </row>
    <row r="91" spans="1:4" ht="12.75">
      <c r="A91" s="3" t="s">
        <v>22</v>
      </c>
      <c r="B91" s="14" t="s">
        <v>110</v>
      </c>
      <c r="C91" s="48">
        <v>130000</v>
      </c>
      <c r="D91" s="46">
        <v>124460</v>
      </c>
    </row>
    <row r="92" spans="1:4" ht="38.25">
      <c r="A92" s="3" t="s">
        <v>133</v>
      </c>
      <c r="B92" s="14" t="s">
        <v>138</v>
      </c>
      <c r="C92" s="48">
        <v>50000</v>
      </c>
      <c r="D92" s="46">
        <v>9800</v>
      </c>
    </row>
    <row r="93" spans="1:4" ht="12.75">
      <c r="A93" s="3" t="s">
        <v>22</v>
      </c>
      <c r="B93" s="14" t="s">
        <v>111</v>
      </c>
      <c r="C93" s="48">
        <v>288000</v>
      </c>
      <c r="D93" s="46">
        <v>103000</v>
      </c>
    </row>
    <row r="94" spans="1:4" ht="38.25">
      <c r="A94" s="3" t="s">
        <v>133</v>
      </c>
      <c r="B94" s="14" t="s">
        <v>139</v>
      </c>
      <c r="C94" s="51">
        <v>40000</v>
      </c>
      <c r="D94" s="46"/>
    </row>
    <row r="95" spans="1:4" ht="12.75">
      <c r="A95" s="3" t="s">
        <v>22</v>
      </c>
      <c r="B95" s="14" t="s">
        <v>112</v>
      </c>
      <c r="C95" s="48">
        <v>125000</v>
      </c>
      <c r="D95" s="46">
        <v>45000</v>
      </c>
    </row>
    <row r="96" spans="1:4" ht="38.25">
      <c r="A96" s="3" t="s">
        <v>133</v>
      </c>
      <c r="B96" s="14" t="s">
        <v>140</v>
      </c>
      <c r="C96" s="48">
        <v>10000</v>
      </c>
      <c r="D96" s="46"/>
    </row>
    <row r="97" spans="1:4" ht="12.75">
      <c r="A97" s="3" t="s">
        <v>56</v>
      </c>
      <c r="B97" s="14"/>
      <c r="C97" s="48"/>
      <c r="D97" s="46"/>
    </row>
    <row r="98" spans="1:4" ht="12.75">
      <c r="A98" s="3" t="s">
        <v>22</v>
      </c>
      <c r="B98" s="14" t="s">
        <v>95</v>
      </c>
      <c r="C98" s="48">
        <v>3624000</v>
      </c>
      <c r="D98" s="46">
        <v>2135950</v>
      </c>
    </row>
    <row r="99" spans="1:4" ht="38.25">
      <c r="A99" s="3" t="s">
        <v>133</v>
      </c>
      <c r="B99" s="14" t="s">
        <v>141</v>
      </c>
      <c r="C99" s="48">
        <v>676000</v>
      </c>
      <c r="D99" s="46">
        <v>127871.74</v>
      </c>
    </row>
    <row r="100" spans="1:4" ht="12.75">
      <c r="A100" s="3" t="s">
        <v>58</v>
      </c>
      <c r="B100" s="14" t="s">
        <v>171</v>
      </c>
      <c r="C100" s="48">
        <v>20000</v>
      </c>
      <c r="D100" s="46">
        <v>15000</v>
      </c>
    </row>
    <row r="101" spans="1:4" ht="12.75">
      <c r="A101" s="3" t="s">
        <v>22</v>
      </c>
      <c r="B101" s="14" t="s">
        <v>103</v>
      </c>
      <c r="C101" s="48">
        <v>3490000</v>
      </c>
      <c r="D101" s="46">
        <v>900600</v>
      </c>
    </row>
    <row r="102" spans="1:4" ht="25.5">
      <c r="A102" s="3" t="s">
        <v>155</v>
      </c>
      <c r="B102" s="14" t="s">
        <v>142</v>
      </c>
      <c r="C102" s="48">
        <v>130000</v>
      </c>
      <c r="D102" s="46">
        <v>42000</v>
      </c>
    </row>
    <row r="103" spans="1:4" ht="38.25">
      <c r="A103" s="3" t="s">
        <v>133</v>
      </c>
      <c r="B103" s="14" t="s">
        <v>143</v>
      </c>
      <c r="C103" s="48">
        <v>7185000</v>
      </c>
      <c r="D103" s="46">
        <v>2040422.43</v>
      </c>
    </row>
    <row r="104" spans="1:4" ht="12.75">
      <c r="A104" s="3" t="s">
        <v>32</v>
      </c>
      <c r="B104" s="14"/>
      <c r="C104" s="48"/>
      <c r="D104" s="46"/>
    </row>
    <row r="105" spans="1:4" ht="12.75">
      <c r="A105" s="3" t="s">
        <v>144</v>
      </c>
      <c r="B105" s="14"/>
      <c r="C105" s="48"/>
      <c r="D105" s="46"/>
    </row>
    <row r="106" spans="1:4" ht="42.75" customHeight="1">
      <c r="A106" s="3" t="s">
        <v>145</v>
      </c>
      <c r="B106" s="14" t="s">
        <v>146</v>
      </c>
      <c r="C106" s="48">
        <v>1103800</v>
      </c>
      <c r="D106" s="46">
        <v>827839.89</v>
      </c>
    </row>
    <row r="107" spans="1:4" ht="12.75">
      <c r="A107" s="3" t="s">
        <v>33</v>
      </c>
      <c r="B107" s="14"/>
      <c r="C107" s="48"/>
      <c r="D107" s="46"/>
    </row>
    <row r="108" spans="1:4" ht="25.5">
      <c r="A108" s="3" t="s">
        <v>34</v>
      </c>
      <c r="B108" s="14" t="s">
        <v>96</v>
      </c>
      <c r="C108" s="49">
        <v>13738000</v>
      </c>
      <c r="D108" s="46">
        <v>11887178</v>
      </c>
    </row>
    <row r="109" spans="1:4" ht="18.75" customHeight="1">
      <c r="A109" s="3" t="s">
        <v>22</v>
      </c>
      <c r="B109" s="14" t="s">
        <v>147</v>
      </c>
      <c r="C109" s="48">
        <v>8090500</v>
      </c>
      <c r="D109" s="46">
        <v>5236457.2</v>
      </c>
    </row>
    <row r="110" spans="1:4" ht="12.75">
      <c r="A110" s="3" t="s">
        <v>31</v>
      </c>
      <c r="B110" s="14"/>
      <c r="C110" s="48"/>
      <c r="D110" s="46"/>
    </row>
    <row r="111" spans="1:4" ht="12.75">
      <c r="A111" s="3" t="s">
        <v>22</v>
      </c>
      <c r="B111" s="14" t="s">
        <v>97</v>
      </c>
      <c r="C111" s="48">
        <v>830000</v>
      </c>
      <c r="D111" s="46">
        <v>402000</v>
      </c>
    </row>
    <row r="112" spans="1:4" ht="38.25">
      <c r="A112" s="3" t="s">
        <v>133</v>
      </c>
      <c r="B112" s="14" t="s">
        <v>148</v>
      </c>
      <c r="C112" s="48">
        <v>345000</v>
      </c>
      <c r="D112" s="46">
        <v>188000</v>
      </c>
    </row>
    <row r="113" spans="1:4" ht="25.5" customHeight="1">
      <c r="A113" s="3" t="s">
        <v>57</v>
      </c>
      <c r="B113" s="14"/>
      <c r="C113" s="48"/>
      <c r="D113" s="46"/>
    </row>
    <row r="114" spans="1:4" ht="12.75">
      <c r="A114" s="3" t="s">
        <v>22</v>
      </c>
      <c r="B114" s="14" t="s">
        <v>98</v>
      </c>
      <c r="C114" s="48">
        <v>450400</v>
      </c>
      <c r="D114" s="46">
        <v>321100</v>
      </c>
    </row>
    <row r="115" spans="1:4" ht="26.25" thickBot="1">
      <c r="A115" s="3" t="s">
        <v>155</v>
      </c>
      <c r="B115" s="44" t="s">
        <v>149</v>
      </c>
      <c r="C115" s="50">
        <v>1714300</v>
      </c>
      <c r="D115" s="46">
        <v>1180864</v>
      </c>
    </row>
    <row r="116" spans="1:3" ht="12.75">
      <c r="A116" s="1"/>
      <c r="B116" s="13"/>
      <c r="C116" s="38"/>
    </row>
    <row r="117" spans="1:2" ht="12.75">
      <c r="A117" s="1"/>
      <c r="B117" s="13"/>
    </row>
    <row r="118" spans="1:2" ht="12.75">
      <c r="A118" s="1"/>
      <c r="B118" s="13"/>
    </row>
    <row r="119" spans="1:2" ht="12.75">
      <c r="A119" s="1"/>
      <c r="B119" s="13"/>
    </row>
    <row r="120" spans="1:2" ht="12.75">
      <c r="A120" s="1"/>
      <c r="B120" s="13"/>
    </row>
    <row r="121" spans="1:2" ht="12.75">
      <c r="A121" s="1"/>
      <c r="B121" s="13"/>
    </row>
    <row r="122" spans="1:2" ht="12.75">
      <c r="A122" s="1"/>
      <c r="B122" s="13"/>
    </row>
    <row r="123" spans="1:2" ht="12.75">
      <c r="A123" s="1"/>
      <c r="B123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3">
      <selection activeCell="D18" sqref="D18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4" t="s">
        <v>55</v>
      </c>
      <c r="B3" s="54"/>
      <c r="C3" s="54"/>
      <c r="D3" s="54"/>
    </row>
    <row r="4" spans="1:4" ht="39" thickBot="1">
      <c r="A4" s="16" t="s">
        <v>0</v>
      </c>
      <c r="B4" s="17" t="s">
        <v>35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36</v>
      </c>
      <c r="B6" s="24"/>
      <c r="C6" s="33">
        <f>C12</f>
        <v>20016900</v>
      </c>
      <c r="D6" s="34">
        <f>D18</f>
        <v>-32862446.029999986</v>
      </c>
    </row>
    <row r="7" spans="1:4" ht="12.75">
      <c r="A7" s="25" t="s">
        <v>37</v>
      </c>
      <c r="B7" s="2"/>
      <c r="C7" s="27"/>
      <c r="D7" s="28"/>
    </row>
    <row r="8" spans="1:4" ht="27.75" customHeight="1">
      <c r="A8" s="25" t="s">
        <v>38</v>
      </c>
      <c r="B8" s="2"/>
      <c r="C8" s="27"/>
      <c r="D8" s="28"/>
    </row>
    <row r="9" spans="1:4" ht="12.75">
      <c r="A9" s="25" t="s">
        <v>39</v>
      </c>
      <c r="B9" s="2"/>
      <c r="C9" s="27"/>
      <c r="D9" s="28"/>
    </row>
    <row r="10" spans="1:4" ht="24.75" customHeight="1">
      <c r="A10" s="25" t="s">
        <v>40</v>
      </c>
      <c r="B10" s="2"/>
      <c r="C10" s="27"/>
      <c r="D10" s="28"/>
    </row>
    <row r="11" spans="1:4" ht="12.75">
      <c r="A11" s="25" t="s">
        <v>39</v>
      </c>
      <c r="B11" s="2"/>
      <c r="C11" s="27"/>
      <c r="D11" s="28"/>
    </row>
    <row r="12" spans="1:4" ht="17.25" customHeight="1">
      <c r="A12" s="25" t="s">
        <v>41</v>
      </c>
      <c r="B12" s="14" t="s">
        <v>47</v>
      </c>
      <c r="C12" s="27">
        <f>C13+C14</f>
        <v>20016900</v>
      </c>
      <c r="D12" s="35" t="s">
        <v>54</v>
      </c>
    </row>
    <row r="13" spans="1:4" ht="15.75" customHeight="1">
      <c r="A13" s="25" t="s">
        <v>42</v>
      </c>
      <c r="B13" s="14" t="s">
        <v>48</v>
      </c>
      <c r="C13" s="27">
        <f>-ДОХОДЫ!C8</f>
        <v>-157201200</v>
      </c>
      <c r="D13" s="35" t="s">
        <v>54</v>
      </c>
    </row>
    <row r="14" spans="1:4" ht="12.75">
      <c r="A14" s="25" t="s">
        <v>43</v>
      </c>
      <c r="B14" s="14" t="s">
        <v>49</v>
      </c>
      <c r="C14" s="27">
        <f>РАСХОДЫ!C6</f>
        <v>177218100</v>
      </c>
      <c r="D14" s="35" t="s">
        <v>54</v>
      </c>
    </row>
    <row r="15" spans="1:4" ht="22.5" customHeight="1">
      <c r="A15" s="25" t="s">
        <v>44</v>
      </c>
      <c r="B15" s="2"/>
      <c r="C15" s="2"/>
      <c r="D15" s="4"/>
    </row>
    <row r="16" spans="1:4" ht="25.5">
      <c r="A16" s="25" t="s">
        <v>46</v>
      </c>
      <c r="B16" s="2"/>
      <c r="C16" s="2"/>
      <c r="D16" s="4"/>
    </row>
    <row r="17" spans="1:4" ht="25.5">
      <c r="A17" s="25" t="s">
        <v>45</v>
      </c>
      <c r="B17" s="2"/>
      <c r="C17" s="2"/>
      <c r="D17" s="4"/>
    </row>
    <row r="18" spans="1:4" ht="25.5">
      <c r="A18" s="25" t="s">
        <v>50</v>
      </c>
      <c r="B18" s="36" t="s">
        <v>54</v>
      </c>
      <c r="C18" s="36" t="s">
        <v>54</v>
      </c>
      <c r="D18" s="28">
        <f>D19</f>
        <v>-32862446.029999986</v>
      </c>
    </row>
    <row r="19" spans="1:4" ht="51">
      <c r="A19" s="25" t="s">
        <v>51</v>
      </c>
      <c r="B19" s="36" t="s">
        <v>54</v>
      </c>
      <c r="C19" s="36" t="s">
        <v>54</v>
      </c>
      <c r="D19" s="28">
        <f>D20+D21</f>
        <v>-32862446.029999986</v>
      </c>
    </row>
    <row r="20" spans="1:4" ht="25.5">
      <c r="A20" s="25" t="s">
        <v>52</v>
      </c>
      <c r="B20" s="36" t="s">
        <v>54</v>
      </c>
      <c r="C20" s="36" t="s">
        <v>54</v>
      </c>
      <c r="D20" s="28">
        <f>-ДОХОДЫ!D8</f>
        <v>-118449375.13</v>
      </c>
    </row>
    <row r="21" spans="1:4" ht="26.25" thickBot="1">
      <c r="A21" s="26" t="s">
        <v>53</v>
      </c>
      <c r="B21" s="37" t="s">
        <v>54</v>
      </c>
      <c r="C21" s="37" t="s">
        <v>54</v>
      </c>
      <c r="D21" s="30">
        <f>РАСХОДЫ!D6</f>
        <v>85586929.10000001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2021-10-25T12:36:47Z</dcterms:modified>
  <cp:category/>
  <cp:version/>
  <cp:contentType/>
  <cp:contentStatus/>
</cp:coreProperties>
</file>